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-muramatsu\Documents\_共有(複写用)\2024.01.26更新資料\019.ホームページ掲載資料\2024.01_HP掲載(受払台帳)\"/>
    </mc:Choice>
  </mc:AlternateContent>
  <xr:revisionPtr revIDLastSave="0" documentId="8_{BE4552D9-147B-4747-994E-FF3AE8CE5B8C}" xr6:coauthVersionLast="47" xr6:coauthVersionMax="47" xr10:uidLastSave="{00000000-0000-0000-0000-000000000000}"/>
  <bookViews>
    <workbookView xWindow="-120" yWindow="-120" windowWidth="19440" windowHeight="15000" tabRatio="834" xr2:uid="{00000000-000D-0000-FFFF-FFFF00000000}"/>
  </bookViews>
  <sheets>
    <sheet name="4月分" sheetId="21" r:id="rId1"/>
    <sheet name="5月分" sheetId="20" r:id="rId2"/>
    <sheet name="6月分" sheetId="19" r:id="rId3"/>
    <sheet name="7月分" sheetId="18" r:id="rId4"/>
    <sheet name="8月分" sheetId="17" r:id="rId5"/>
    <sheet name="9月分" sheetId="16" r:id="rId6"/>
    <sheet name="10月分" sheetId="15" r:id="rId7"/>
    <sheet name="11月分" sheetId="1" r:id="rId8"/>
    <sheet name="12月分" sheetId="9" r:id="rId9"/>
    <sheet name="1月分" sheetId="10" r:id="rId10"/>
    <sheet name="2月分" sheetId="11" r:id="rId11"/>
    <sheet name="3月分" sheetId="12" r:id="rId12"/>
    <sheet name="4月分（翌年度）" sheetId="13" r:id="rId13"/>
    <sheet name="5月分（翌年度）" sheetId="14" r:id="rId14"/>
    <sheet name="ヘッダー" sheetId="2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21" l="1"/>
  <c r="I42" i="21"/>
  <c r="G42" i="21"/>
  <c r="E42" i="21"/>
  <c r="C42" i="21"/>
  <c r="K42" i="21" s="1"/>
  <c r="M9" i="21"/>
  <c r="M10" i="21" s="1"/>
  <c r="K9" i="21"/>
  <c r="M42" i="20"/>
  <c r="K42" i="20"/>
  <c r="I42" i="20"/>
  <c r="G42" i="20"/>
  <c r="E42" i="20"/>
  <c r="C42" i="20"/>
  <c r="M9" i="20"/>
  <c r="K9" i="20"/>
  <c r="M10" i="20" s="1"/>
  <c r="M42" i="19"/>
  <c r="K42" i="19"/>
  <c r="I42" i="19"/>
  <c r="G42" i="19"/>
  <c r="E42" i="19"/>
  <c r="C42" i="19"/>
  <c r="M9" i="19"/>
  <c r="K9" i="19"/>
  <c r="M10" i="19" s="1"/>
  <c r="I42" i="18"/>
  <c r="K42" i="18" s="1"/>
  <c r="G42" i="18"/>
  <c r="E42" i="18"/>
  <c r="C42" i="18"/>
  <c r="M9" i="18"/>
  <c r="K9" i="18"/>
  <c r="M10" i="18" s="1"/>
  <c r="I42" i="17"/>
  <c r="G42" i="17"/>
  <c r="E42" i="17"/>
  <c r="C42" i="17"/>
  <c r="M42" i="17" s="1"/>
  <c r="M10" i="17"/>
  <c r="K10" i="17"/>
  <c r="K11" i="17" s="1"/>
  <c r="M9" i="17"/>
  <c r="K9" i="17"/>
  <c r="M42" i="16"/>
  <c r="K42" i="16"/>
  <c r="I42" i="16"/>
  <c r="G42" i="16"/>
  <c r="E42" i="16"/>
  <c r="C42" i="16"/>
  <c r="M9" i="16"/>
  <c r="K9" i="16"/>
  <c r="M10" i="16" s="1"/>
  <c r="M42" i="15"/>
  <c r="K42" i="15"/>
  <c r="I42" i="15"/>
  <c r="G42" i="15"/>
  <c r="E42" i="15"/>
  <c r="C42" i="15"/>
  <c r="M9" i="15"/>
  <c r="K9" i="15"/>
  <c r="M10" i="15" s="1"/>
  <c r="M42" i="14"/>
  <c r="I42" i="14"/>
  <c r="G42" i="14"/>
  <c r="E42" i="14"/>
  <c r="K42" i="14" s="1"/>
  <c r="C42" i="14"/>
  <c r="M9" i="14"/>
  <c r="K9" i="14"/>
  <c r="M10" i="14" s="1"/>
  <c r="I42" i="13"/>
  <c r="G42" i="13"/>
  <c r="E42" i="13"/>
  <c r="C42" i="13"/>
  <c r="M42" i="13" s="1"/>
  <c r="M10" i="13"/>
  <c r="K11" i="13" s="1"/>
  <c r="K10" i="13"/>
  <c r="M11" i="13" s="1"/>
  <c r="M9" i="13"/>
  <c r="K9" i="13"/>
  <c r="M42" i="12"/>
  <c r="I42" i="12"/>
  <c r="G42" i="12"/>
  <c r="E42" i="12"/>
  <c r="C42" i="12"/>
  <c r="K42" i="12" s="1"/>
  <c r="M9" i="12"/>
  <c r="M10" i="12" s="1"/>
  <c r="K9" i="12"/>
  <c r="I42" i="11"/>
  <c r="G42" i="11"/>
  <c r="E42" i="11"/>
  <c r="C42" i="11"/>
  <c r="M42" i="11" s="1"/>
  <c r="M9" i="11"/>
  <c r="K10" i="11" s="1"/>
  <c r="K9" i="11"/>
  <c r="M42" i="10"/>
  <c r="K42" i="10"/>
  <c r="I42" i="10"/>
  <c r="G42" i="10"/>
  <c r="E42" i="10"/>
  <c r="C42" i="10"/>
  <c r="M9" i="10"/>
  <c r="K9" i="10"/>
  <c r="M10" i="10" s="1"/>
  <c r="K42" i="9"/>
  <c r="I42" i="9"/>
  <c r="G42" i="9"/>
  <c r="E42" i="9"/>
  <c r="C42" i="9"/>
  <c r="M42" i="9" s="1"/>
  <c r="M9" i="9"/>
  <c r="K9" i="9"/>
  <c r="M10" i="9" s="1"/>
  <c r="K10" i="21" l="1"/>
  <c r="K10" i="20"/>
  <c r="K10" i="19"/>
  <c r="M42" i="18"/>
  <c r="K10" i="18"/>
  <c r="M11" i="17"/>
  <c r="M12" i="17" s="1"/>
  <c r="K42" i="17"/>
  <c r="K10" i="16"/>
  <c r="K10" i="15"/>
  <c r="K10" i="14"/>
  <c r="M12" i="13"/>
  <c r="K12" i="13"/>
  <c r="K42" i="13"/>
  <c r="K10" i="12"/>
  <c r="M10" i="11"/>
  <c r="K11" i="11" s="1"/>
  <c r="K42" i="11"/>
  <c r="K10" i="10"/>
  <c r="K10" i="9"/>
  <c r="M9" i="1"/>
  <c r="K9" i="1"/>
  <c r="M11" i="21" l="1"/>
  <c r="K11" i="21"/>
  <c r="M11" i="20"/>
  <c r="K11" i="20"/>
  <c r="M11" i="19"/>
  <c r="K11" i="19"/>
  <c r="K11" i="18"/>
  <c r="M11" i="18"/>
  <c r="K12" i="17"/>
  <c r="M11" i="16"/>
  <c r="K11" i="16"/>
  <c r="M11" i="15"/>
  <c r="K11" i="15"/>
  <c r="M11" i="14"/>
  <c r="K11" i="14"/>
  <c r="M13" i="13"/>
  <c r="K13" i="13"/>
  <c r="M11" i="12"/>
  <c r="K11" i="12"/>
  <c r="M11" i="11"/>
  <c r="M12" i="11" s="1"/>
  <c r="M11" i="10"/>
  <c r="K11" i="10"/>
  <c r="M11" i="9"/>
  <c r="K11" i="9"/>
  <c r="M10" i="1"/>
  <c r="K10" i="1"/>
  <c r="I42" i="1"/>
  <c r="G42" i="1"/>
  <c r="E42" i="1"/>
  <c r="C42" i="1"/>
  <c r="K12" i="21" l="1"/>
  <c r="M12" i="21"/>
  <c r="M12" i="20"/>
  <c r="K12" i="20"/>
  <c r="M12" i="19"/>
  <c r="K12" i="19"/>
  <c r="M12" i="18"/>
  <c r="K12" i="18"/>
  <c r="M13" i="17"/>
  <c r="K13" i="17"/>
  <c r="K12" i="16"/>
  <c r="M12" i="16"/>
  <c r="M12" i="15"/>
  <c r="K12" i="15"/>
  <c r="K12" i="14"/>
  <c r="M12" i="14"/>
  <c r="M14" i="13"/>
  <c r="K14" i="13"/>
  <c r="K12" i="12"/>
  <c r="M12" i="12"/>
  <c r="K12" i="11"/>
  <c r="M12" i="10"/>
  <c r="K12" i="10"/>
  <c r="M12" i="9"/>
  <c r="K12" i="9"/>
  <c r="K11" i="1"/>
  <c r="M11" i="1"/>
  <c r="K42" i="1"/>
  <c r="M42" i="1"/>
  <c r="M13" i="21" l="1"/>
  <c r="K13" i="21"/>
  <c r="M13" i="20"/>
  <c r="K13" i="20"/>
  <c r="M13" i="19"/>
  <c r="K13" i="19"/>
  <c r="M13" i="18"/>
  <c r="K13" i="18"/>
  <c r="M14" i="17"/>
  <c r="K14" i="17"/>
  <c r="M13" i="16"/>
  <c r="K13" i="16"/>
  <c r="M13" i="15"/>
  <c r="K13" i="15"/>
  <c r="M13" i="14"/>
  <c r="K13" i="14"/>
  <c r="M15" i="13"/>
  <c r="K15" i="13"/>
  <c r="K13" i="12"/>
  <c r="M13" i="12"/>
  <c r="M13" i="11"/>
  <c r="K13" i="11"/>
  <c r="M13" i="10"/>
  <c r="K13" i="10"/>
  <c r="M13" i="9"/>
  <c r="K13" i="9"/>
  <c r="K12" i="1"/>
  <c r="M12" i="1"/>
  <c r="M14" i="21" l="1"/>
  <c r="K14" i="21"/>
  <c r="M14" i="20"/>
  <c r="K14" i="20"/>
  <c r="M14" i="19"/>
  <c r="K14" i="19"/>
  <c r="K14" i="18"/>
  <c r="M14" i="18"/>
  <c r="M15" i="17"/>
  <c r="K15" i="17"/>
  <c r="M14" i="16"/>
  <c r="K14" i="16"/>
  <c r="M14" i="15"/>
  <c r="K14" i="15"/>
  <c r="M14" i="14"/>
  <c r="K14" i="14"/>
  <c r="K16" i="13"/>
  <c r="M16" i="13"/>
  <c r="M14" i="12"/>
  <c r="K14" i="12"/>
  <c r="M14" i="11"/>
  <c r="K14" i="11"/>
  <c r="M14" i="10"/>
  <c r="K14" i="10"/>
  <c r="M14" i="9"/>
  <c r="K14" i="9"/>
  <c r="K13" i="1"/>
  <c r="M13" i="1"/>
  <c r="K15" i="21" l="1"/>
  <c r="M15" i="21"/>
  <c r="M15" i="20"/>
  <c r="K15" i="20"/>
  <c r="M15" i="19"/>
  <c r="K15" i="19"/>
  <c r="M15" i="18"/>
  <c r="K15" i="18"/>
  <c r="M16" i="17"/>
  <c r="K16" i="17"/>
  <c r="M15" i="16"/>
  <c r="K15" i="16"/>
  <c r="K15" i="15"/>
  <c r="M15" i="15"/>
  <c r="K15" i="14"/>
  <c r="M15" i="14"/>
  <c r="M17" i="13"/>
  <c r="K17" i="13"/>
  <c r="K15" i="12"/>
  <c r="M15" i="12"/>
  <c r="M15" i="11"/>
  <c r="K15" i="11"/>
  <c r="M15" i="10"/>
  <c r="K15" i="10"/>
  <c r="M15" i="9"/>
  <c r="K15" i="9"/>
  <c r="K14" i="1"/>
  <c r="M14" i="1"/>
  <c r="M16" i="21" l="1"/>
  <c r="K16" i="21"/>
  <c r="M16" i="20"/>
  <c r="K16" i="20"/>
  <c r="M16" i="19"/>
  <c r="K16" i="19"/>
  <c r="M16" i="18"/>
  <c r="K16" i="18"/>
  <c r="K17" i="17"/>
  <c r="M17" i="17"/>
  <c r="M16" i="16"/>
  <c r="K16" i="16"/>
  <c r="M16" i="15"/>
  <c r="K16" i="15"/>
  <c r="M16" i="14"/>
  <c r="K16" i="14"/>
  <c r="M18" i="13"/>
  <c r="K18" i="13"/>
  <c r="K16" i="12"/>
  <c r="M16" i="12"/>
  <c r="K16" i="11"/>
  <c r="M16" i="11"/>
  <c r="M16" i="10"/>
  <c r="K16" i="10"/>
  <c r="M16" i="9"/>
  <c r="K16" i="9"/>
  <c r="K15" i="1"/>
  <c r="M15" i="1"/>
  <c r="M17" i="21" l="1"/>
  <c r="K17" i="21"/>
  <c r="M17" i="20"/>
  <c r="K17" i="20"/>
  <c r="M17" i="19"/>
  <c r="K17" i="19"/>
  <c r="K17" i="18"/>
  <c r="M17" i="18"/>
  <c r="M18" i="17"/>
  <c r="K18" i="17"/>
  <c r="M17" i="16"/>
  <c r="K17" i="16"/>
  <c r="M17" i="15"/>
  <c r="K17" i="15"/>
  <c r="M17" i="14"/>
  <c r="K17" i="14"/>
  <c r="M19" i="13"/>
  <c r="K19" i="13"/>
  <c r="M17" i="12"/>
  <c r="K17" i="12"/>
  <c r="K17" i="11"/>
  <c r="M17" i="11"/>
  <c r="M17" i="10"/>
  <c r="K17" i="10"/>
  <c r="M17" i="9"/>
  <c r="K17" i="9"/>
  <c r="K16" i="1"/>
  <c r="M16" i="1"/>
  <c r="K18" i="21" l="1"/>
  <c r="M18" i="21"/>
  <c r="M18" i="20"/>
  <c r="K18" i="20"/>
  <c r="M18" i="19"/>
  <c r="K18" i="19"/>
  <c r="M18" i="18"/>
  <c r="K18" i="18"/>
  <c r="M19" i="17"/>
  <c r="K19" i="17"/>
  <c r="M18" i="16"/>
  <c r="K18" i="16"/>
  <c r="M18" i="15"/>
  <c r="K18" i="15"/>
  <c r="K18" i="14"/>
  <c r="M18" i="14"/>
  <c r="M20" i="13"/>
  <c r="K20" i="13"/>
  <c r="K18" i="12"/>
  <c r="M18" i="12"/>
  <c r="M18" i="11"/>
  <c r="K18" i="11"/>
  <c r="K18" i="10"/>
  <c r="M18" i="10"/>
  <c r="M18" i="9"/>
  <c r="K18" i="9"/>
  <c r="K17" i="1"/>
  <c r="M17" i="1"/>
  <c r="M19" i="21" l="1"/>
  <c r="K19" i="21"/>
  <c r="M19" i="20"/>
  <c r="K19" i="20"/>
  <c r="M19" i="19"/>
  <c r="K19" i="19"/>
  <c r="M19" i="18"/>
  <c r="K19" i="18"/>
  <c r="M20" i="17"/>
  <c r="K20" i="17"/>
  <c r="M19" i="16"/>
  <c r="K19" i="16"/>
  <c r="M19" i="15"/>
  <c r="K19" i="15"/>
  <c r="M19" i="14"/>
  <c r="K19" i="14"/>
  <c r="M21" i="13"/>
  <c r="K21" i="13"/>
  <c r="K19" i="12"/>
  <c r="M19" i="12"/>
  <c r="M19" i="11"/>
  <c r="K19" i="11"/>
  <c r="M19" i="10"/>
  <c r="K19" i="10"/>
  <c r="M19" i="9"/>
  <c r="K19" i="9"/>
  <c r="K18" i="1"/>
  <c r="M18" i="1"/>
  <c r="M20" i="21" l="1"/>
  <c r="K20" i="21"/>
  <c r="M20" i="20"/>
  <c r="K20" i="20"/>
  <c r="M20" i="19"/>
  <c r="K20" i="19"/>
  <c r="K20" i="18"/>
  <c r="M20" i="18"/>
  <c r="M21" i="17"/>
  <c r="K21" i="17"/>
  <c r="M20" i="16"/>
  <c r="K20" i="16"/>
  <c r="M20" i="15"/>
  <c r="K20" i="15"/>
  <c r="M20" i="14"/>
  <c r="K20" i="14"/>
  <c r="M22" i="13"/>
  <c r="K22" i="13"/>
  <c r="M20" i="12"/>
  <c r="K20" i="12"/>
  <c r="M20" i="11"/>
  <c r="K20" i="11"/>
  <c r="M20" i="10"/>
  <c r="K20" i="10"/>
  <c r="M20" i="9"/>
  <c r="K20" i="9"/>
  <c r="K19" i="1"/>
  <c r="M19" i="1"/>
  <c r="K21" i="21" l="1"/>
  <c r="M21" i="21"/>
  <c r="M21" i="20"/>
  <c r="K21" i="20"/>
  <c r="M21" i="19"/>
  <c r="K21" i="19"/>
  <c r="M21" i="18"/>
  <c r="K21" i="18"/>
  <c r="M22" i="17"/>
  <c r="K22" i="17"/>
  <c r="M21" i="16"/>
  <c r="K21" i="16"/>
  <c r="M21" i="15"/>
  <c r="K21" i="15"/>
  <c r="K21" i="14"/>
  <c r="M21" i="14"/>
  <c r="M23" i="13"/>
  <c r="K23" i="13"/>
  <c r="K21" i="12"/>
  <c r="M21" i="12"/>
  <c r="M21" i="11"/>
  <c r="K21" i="11"/>
  <c r="M21" i="10"/>
  <c r="K21" i="10"/>
  <c r="M21" i="9"/>
  <c r="K21" i="9"/>
  <c r="K20" i="1"/>
  <c r="M20" i="1"/>
  <c r="M22" i="21" l="1"/>
  <c r="K22" i="21"/>
  <c r="M22" i="20"/>
  <c r="K22" i="20"/>
  <c r="K22" i="19"/>
  <c r="M22" i="19"/>
  <c r="M22" i="18"/>
  <c r="K22" i="18"/>
  <c r="M23" i="17"/>
  <c r="K23" i="17"/>
  <c r="M22" i="16"/>
  <c r="K22" i="16"/>
  <c r="M22" i="15"/>
  <c r="K22" i="15"/>
  <c r="M22" i="14"/>
  <c r="K22" i="14"/>
  <c r="M24" i="13"/>
  <c r="K24" i="13"/>
  <c r="K22" i="12"/>
  <c r="M22" i="12"/>
  <c r="K22" i="11"/>
  <c r="M22" i="11"/>
  <c r="M22" i="10"/>
  <c r="K22" i="10"/>
  <c r="M22" i="9"/>
  <c r="K22" i="9"/>
  <c r="K21" i="1"/>
  <c r="M21" i="1"/>
  <c r="M23" i="21" l="1"/>
  <c r="K23" i="21"/>
  <c r="M23" i="20"/>
  <c r="K23" i="20"/>
  <c r="M23" i="19"/>
  <c r="K23" i="19"/>
  <c r="K23" i="18"/>
  <c r="M23" i="18"/>
  <c r="M24" i="17"/>
  <c r="K24" i="17"/>
  <c r="M23" i="16"/>
  <c r="K23" i="16"/>
  <c r="M23" i="15"/>
  <c r="K23" i="15"/>
  <c r="M23" i="14"/>
  <c r="K23" i="14"/>
  <c r="K25" i="13"/>
  <c r="M25" i="13"/>
  <c r="M23" i="12"/>
  <c r="K23" i="12"/>
  <c r="K23" i="11"/>
  <c r="M23" i="11"/>
  <c r="M23" i="10"/>
  <c r="K23" i="10"/>
  <c r="M23" i="9"/>
  <c r="K23" i="9"/>
  <c r="K22" i="1"/>
  <c r="M22" i="1"/>
  <c r="K24" i="21" l="1"/>
  <c r="M24" i="21"/>
  <c r="M24" i="20"/>
  <c r="K24" i="20"/>
  <c r="M24" i="19"/>
  <c r="K24" i="19"/>
  <c r="M24" i="18"/>
  <c r="K24" i="18"/>
  <c r="M25" i="17"/>
  <c r="K25" i="17"/>
  <c r="K24" i="16"/>
  <c r="M24" i="16"/>
  <c r="K24" i="15"/>
  <c r="M24" i="15"/>
  <c r="K24" i="14"/>
  <c r="M24" i="14"/>
  <c r="M26" i="13"/>
  <c r="K26" i="13"/>
  <c r="K24" i="12"/>
  <c r="M24" i="12"/>
  <c r="M24" i="11"/>
  <c r="K24" i="11"/>
  <c r="K24" i="10"/>
  <c r="M24" i="10"/>
  <c r="M24" i="9"/>
  <c r="K24" i="9"/>
  <c r="M23" i="1"/>
  <c r="K23" i="1"/>
  <c r="M25" i="21" l="1"/>
  <c r="K25" i="21"/>
  <c r="M25" i="20"/>
  <c r="K25" i="20"/>
  <c r="K25" i="19"/>
  <c r="M25" i="19"/>
  <c r="M25" i="18"/>
  <c r="K25" i="18"/>
  <c r="M26" i="17"/>
  <c r="K26" i="17"/>
  <c r="M25" i="16"/>
  <c r="K25" i="16"/>
  <c r="M25" i="15"/>
  <c r="K25" i="15"/>
  <c r="M25" i="14"/>
  <c r="K25" i="14"/>
  <c r="M27" i="13"/>
  <c r="K27" i="13"/>
  <c r="K25" i="12"/>
  <c r="M25" i="12"/>
  <c r="M25" i="11"/>
  <c r="K25" i="11"/>
  <c r="M25" i="10"/>
  <c r="K25" i="10"/>
  <c r="M25" i="9"/>
  <c r="K25" i="9"/>
  <c r="K24" i="1"/>
  <c r="M24" i="1"/>
  <c r="M26" i="21" l="1"/>
  <c r="K26" i="21"/>
  <c r="M26" i="20"/>
  <c r="K26" i="20"/>
  <c r="M26" i="19"/>
  <c r="K26" i="19"/>
  <c r="K26" i="18"/>
  <c r="M26" i="18"/>
  <c r="M27" i="17"/>
  <c r="K27" i="17"/>
  <c r="M26" i="16"/>
  <c r="K26" i="16"/>
  <c r="M26" i="15"/>
  <c r="K26" i="15"/>
  <c r="M26" i="14"/>
  <c r="K26" i="14"/>
  <c r="M28" i="13"/>
  <c r="K28" i="13"/>
  <c r="M26" i="12"/>
  <c r="K26" i="12"/>
  <c r="M26" i="11"/>
  <c r="K26" i="11"/>
  <c r="M26" i="10"/>
  <c r="K26" i="10"/>
  <c r="M26" i="9"/>
  <c r="K26" i="9"/>
  <c r="K25" i="1"/>
  <c r="M25" i="1"/>
  <c r="K27" i="21" l="1"/>
  <c r="M27" i="21"/>
  <c r="M27" i="20"/>
  <c r="K27" i="20"/>
  <c r="M27" i="19"/>
  <c r="K27" i="19"/>
  <c r="M27" i="18"/>
  <c r="K27" i="18"/>
  <c r="M28" i="17"/>
  <c r="K28" i="17"/>
  <c r="M27" i="16"/>
  <c r="K27" i="16"/>
  <c r="M27" i="15"/>
  <c r="K27" i="15"/>
  <c r="K27" i="14"/>
  <c r="M27" i="14"/>
  <c r="M29" i="13"/>
  <c r="K29" i="13"/>
  <c r="K27" i="12"/>
  <c r="M27" i="12"/>
  <c r="M27" i="11"/>
  <c r="K27" i="11"/>
  <c r="M27" i="10"/>
  <c r="K27" i="10"/>
  <c r="K27" i="9"/>
  <c r="M27" i="9"/>
  <c r="K26" i="1"/>
  <c r="M26" i="1"/>
  <c r="M28" i="21" l="1"/>
  <c r="K28" i="21"/>
  <c r="M28" i="20"/>
  <c r="K28" i="20"/>
  <c r="M28" i="19"/>
  <c r="K28" i="19"/>
  <c r="M28" i="18"/>
  <c r="K28" i="18"/>
  <c r="M29" i="17"/>
  <c r="K29" i="17"/>
  <c r="M28" i="16"/>
  <c r="K28" i="16"/>
  <c r="M28" i="15"/>
  <c r="K28" i="15"/>
  <c r="M28" i="14"/>
  <c r="K28" i="14"/>
  <c r="M30" i="13"/>
  <c r="K30" i="13"/>
  <c r="M28" i="12"/>
  <c r="K28" i="12"/>
  <c r="K28" i="11"/>
  <c r="M28" i="11"/>
  <c r="M28" i="10"/>
  <c r="K28" i="10"/>
  <c r="M28" i="9"/>
  <c r="K28" i="9"/>
  <c r="K27" i="1"/>
  <c r="M27" i="1"/>
  <c r="M29" i="21" l="1"/>
  <c r="K29" i="21"/>
  <c r="M29" i="20"/>
  <c r="K29" i="20"/>
  <c r="M29" i="19"/>
  <c r="K29" i="19"/>
  <c r="K29" i="18"/>
  <c r="M29" i="18"/>
  <c r="M30" i="17"/>
  <c r="K30" i="17"/>
  <c r="M29" i="16"/>
  <c r="K29" i="16"/>
  <c r="M29" i="15"/>
  <c r="K29" i="15"/>
  <c r="M29" i="14"/>
  <c r="K29" i="14"/>
  <c r="K31" i="13"/>
  <c r="M31" i="13"/>
  <c r="M29" i="12"/>
  <c r="K29" i="12"/>
  <c r="K29" i="11"/>
  <c r="M29" i="11"/>
  <c r="M29" i="10"/>
  <c r="K29" i="10"/>
  <c r="M29" i="9"/>
  <c r="K29" i="9"/>
  <c r="K28" i="1"/>
  <c r="M28" i="1"/>
  <c r="K30" i="21" l="1"/>
  <c r="M30" i="21"/>
  <c r="M30" i="20"/>
  <c r="K30" i="20"/>
  <c r="M30" i="19"/>
  <c r="K30" i="19"/>
  <c r="M30" i="18"/>
  <c r="K30" i="18"/>
  <c r="M31" i="17"/>
  <c r="K31" i="17"/>
  <c r="M30" i="16"/>
  <c r="K30" i="16"/>
  <c r="M30" i="15"/>
  <c r="K30" i="15"/>
  <c r="K30" i="14"/>
  <c r="M30" i="14"/>
  <c r="M32" i="13"/>
  <c r="K32" i="13"/>
  <c r="K30" i="12"/>
  <c r="M30" i="12"/>
  <c r="M30" i="11"/>
  <c r="K30" i="11"/>
  <c r="K30" i="10"/>
  <c r="M30" i="10"/>
  <c r="M30" i="9"/>
  <c r="K30" i="9"/>
  <c r="K29" i="1"/>
  <c r="M29" i="1"/>
  <c r="M31" i="21" l="1"/>
  <c r="K31" i="21"/>
  <c r="M31" i="20"/>
  <c r="K31" i="20"/>
  <c r="M31" i="19"/>
  <c r="K31" i="19"/>
  <c r="M31" i="18"/>
  <c r="K31" i="18"/>
  <c r="K32" i="17"/>
  <c r="M32" i="17"/>
  <c r="M31" i="16"/>
  <c r="K31" i="16"/>
  <c r="M31" i="15"/>
  <c r="K31" i="15"/>
  <c r="M31" i="14"/>
  <c r="K31" i="14"/>
  <c r="M33" i="13"/>
  <c r="K33" i="13"/>
  <c r="K31" i="12"/>
  <c r="M31" i="12"/>
  <c r="K31" i="11"/>
  <c r="M31" i="11"/>
  <c r="M31" i="10"/>
  <c r="K31" i="10"/>
  <c r="M31" i="9"/>
  <c r="K31" i="9"/>
  <c r="K30" i="1"/>
  <c r="M30" i="1"/>
  <c r="M32" i="21" l="1"/>
  <c r="K32" i="21"/>
  <c r="M32" i="20"/>
  <c r="K32" i="20"/>
  <c r="M32" i="19"/>
  <c r="K32" i="19"/>
  <c r="K32" i="18"/>
  <c r="M32" i="18"/>
  <c r="M33" i="17"/>
  <c r="K33" i="17"/>
  <c r="M32" i="16"/>
  <c r="K32" i="16"/>
  <c r="M32" i="15"/>
  <c r="K32" i="15"/>
  <c r="M32" i="14"/>
  <c r="K32" i="14"/>
  <c r="K34" i="13"/>
  <c r="M34" i="13"/>
  <c r="M32" i="12"/>
  <c r="K32" i="12"/>
  <c r="M32" i="11"/>
  <c r="K32" i="11"/>
  <c r="M32" i="10"/>
  <c r="K32" i="10"/>
  <c r="M32" i="9"/>
  <c r="K32" i="9"/>
  <c r="K31" i="1"/>
  <c r="M31" i="1"/>
  <c r="K33" i="21" l="1"/>
  <c r="M33" i="21"/>
  <c r="M33" i="20"/>
  <c r="K33" i="20"/>
  <c r="M33" i="19"/>
  <c r="K33" i="19"/>
  <c r="M33" i="18"/>
  <c r="K33" i="18"/>
  <c r="M34" i="17"/>
  <c r="K34" i="17"/>
  <c r="M33" i="16"/>
  <c r="K33" i="16"/>
  <c r="M33" i="15"/>
  <c r="K33" i="15"/>
  <c r="K33" i="14"/>
  <c r="M33" i="14"/>
  <c r="M35" i="13"/>
  <c r="K35" i="13"/>
  <c r="K33" i="12"/>
  <c r="M33" i="12"/>
  <c r="M33" i="11"/>
  <c r="K33" i="11"/>
  <c r="M33" i="10"/>
  <c r="K33" i="10"/>
  <c r="K33" i="9"/>
  <c r="M33" i="9"/>
  <c r="K32" i="1"/>
  <c r="M32" i="1"/>
  <c r="M34" i="21" l="1"/>
  <c r="K34" i="21"/>
  <c r="M34" i="20"/>
  <c r="K34" i="20"/>
  <c r="M34" i="19"/>
  <c r="K34" i="19"/>
  <c r="M34" i="18"/>
  <c r="K34" i="18"/>
  <c r="M35" i="17"/>
  <c r="K35" i="17"/>
  <c r="M34" i="16"/>
  <c r="K34" i="16"/>
  <c r="M34" i="15"/>
  <c r="K34" i="15"/>
  <c r="M34" i="14"/>
  <c r="K34" i="14"/>
  <c r="M36" i="13"/>
  <c r="K36" i="13"/>
  <c r="K34" i="12"/>
  <c r="M34" i="12"/>
  <c r="M34" i="11"/>
  <c r="K34" i="11"/>
  <c r="M34" i="10"/>
  <c r="K34" i="10"/>
  <c r="M34" i="9"/>
  <c r="K34" i="9"/>
  <c r="K33" i="1"/>
  <c r="M33" i="1"/>
  <c r="M35" i="21" l="1"/>
  <c r="K35" i="21"/>
  <c r="M35" i="20"/>
  <c r="K35" i="20"/>
  <c r="M35" i="19"/>
  <c r="K35" i="19"/>
  <c r="K35" i="18"/>
  <c r="M35" i="18"/>
  <c r="M36" i="17"/>
  <c r="K36" i="17"/>
  <c r="M35" i="16"/>
  <c r="K35" i="16"/>
  <c r="M35" i="15"/>
  <c r="K35" i="15"/>
  <c r="M35" i="14"/>
  <c r="K35" i="14"/>
  <c r="K37" i="13"/>
  <c r="M37" i="13"/>
  <c r="M35" i="12"/>
  <c r="K35" i="12"/>
  <c r="K35" i="11"/>
  <c r="M35" i="11"/>
  <c r="M35" i="10"/>
  <c r="K35" i="10"/>
  <c r="M35" i="9"/>
  <c r="K35" i="9"/>
  <c r="K34" i="1"/>
  <c r="M34" i="1"/>
  <c r="K36" i="21" l="1"/>
  <c r="M36" i="21"/>
  <c r="M36" i="20"/>
  <c r="K36" i="20"/>
  <c r="M36" i="19"/>
  <c r="K36" i="19"/>
  <c r="M36" i="18"/>
  <c r="K36" i="18"/>
  <c r="M37" i="17"/>
  <c r="K37" i="17"/>
  <c r="M36" i="16"/>
  <c r="K36" i="16"/>
  <c r="M36" i="15"/>
  <c r="K36" i="15"/>
  <c r="K36" i="14"/>
  <c r="M36" i="14"/>
  <c r="M38" i="13"/>
  <c r="K38" i="13"/>
  <c r="K36" i="12"/>
  <c r="M36" i="12"/>
  <c r="M36" i="11"/>
  <c r="K36" i="11"/>
  <c r="K36" i="10"/>
  <c r="M36" i="10"/>
  <c r="M36" i="9"/>
  <c r="K36" i="9"/>
  <c r="K35" i="1"/>
  <c r="M35" i="1"/>
  <c r="M37" i="21" l="1"/>
  <c r="K37" i="21"/>
  <c r="M37" i="20"/>
  <c r="K37" i="20"/>
  <c r="K37" i="19"/>
  <c r="M37" i="19"/>
  <c r="M37" i="18"/>
  <c r="K37" i="18"/>
  <c r="K38" i="17"/>
  <c r="M38" i="17"/>
  <c r="M37" i="16"/>
  <c r="K37" i="16"/>
  <c r="M37" i="15"/>
  <c r="K37" i="15"/>
  <c r="M37" i="14"/>
  <c r="K37" i="14"/>
  <c r="M39" i="13"/>
  <c r="K39" i="13"/>
  <c r="K37" i="12"/>
  <c r="M37" i="12"/>
  <c r="K37" i="11"/>
  <c r="M37" i="11"/>
  <c r="M37" i="10"/>
  <c r="K37" i="10"/>
  <c r="M37" i="9"/>
  <c r="K37" i="9"/>
  <c r="K36" i="1"/>
  <c r="M36" i="1"/>
  <c r="M38" i="21" l="1"/>
  <c r="K38" i="21"/>
  <c r="M38" i="20"/>
  <c r="K38" i="20"/>
  <c r="M38" i="19"/>
  <c r="K38" i="19"/>
  <c r="K38" i="18"/>
  <c r="M38" i="18"/>
  <c r="M39" i="17"/>
  <c r="K39" i="17"/>
  <c r="M38" i="16"/>
  <c r="K38" i="16"/>
  <c r="M38" i="15"/>
  <c r="K38" i="15"/>
  <c r="M38" i="14"/>
  <c r="K38" i="14"/>
  <c r="M38" i="12"/>
  <c r="K38" i="12"/>
  <c r="M38" i="11"/>
  <c r="K38" i="11"/>
  <c r="M38" i="10"/>
  <c r="K38" i="10"/>
  <c r="M38" i="9"/>
  <c r="K38" i="9"/>
  <c r="K37" i="1"/>
  <c r="M37" i="1"/>
  <c r="K39" i="21" l="1"/>
  <c r="M39" i="21"/>
  <c r="M39" i="20"/>
  <c r="K39" i="20"/>
  <c r="M39" i="19"/>
  <c r="K39" i="19"/>
  <c r="M39" i="18"/>
  <c r="K39" i="18"/>
  <c r="M39" i="16"/>
  <c r="K39" i="16"/>
  <c r="K39" i="15"/>
  <c r="M39" i="15"/>
  <c r="K39" i="14"/>
  <c r="M39" i="14"/>
  <c r="K39" i="12"/>
  <c r="M39" i="12"/>
  <c r="M39" i="11"/>
  <c r="K39" i="11"/>
  <c r="M39" i="10"/>
  <c r="K39" i="10"/>
  <c r="K39" i="9"/>
  <c r="M39" i="9"/>
  <c r="K38" i="1"/>
  <c r="M38" i="1"/>
  <c r="K39" i="1" l="1"/>
  <c r="M39" i="1"/>
</calcChain>
</file>

<file path=xl/sharedStrings.xml><?xml version="1.0" encoding="utf-8"?>
<sst xmlns="http://schemas.openxmlformats.org/spreadsheetml/2006/main" count="766" uniqueCount="35">
  <si>
    <t>g</t>
    <phoneticPr fontId="1"/>
  </si>
  <si>
    <t>k</t>
    <phoneticPr fontId="1"/>
  </si>
  <si>
    <t>主任</t>
    <rPh sb="0" eb="2">
      <t>シュニン</t>
    </rPh>
    <phoneticPr fontId="1"/>
  </si>
  <si>
    <t>記入者</t>
    <rPh sb="0" eb="3">
      <t>キニュウシャ</t>
    </rPh>
    <phoneticPr fontId="1"/>
  </si>
  <si>
    <t>園所長</t>
    <rPh sb="0" eb="1">
      <t>エン</t>
    </rPh>
    <rPh sb="1" eb="2">
      <t>ショ</t>
    </rPh>
    <rPh sb="2" eb="3">
      <t>チョウ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</si>
  <si>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</si>
  <si>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</si>
  <si>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消費数量 kg</t>
    <rPh sb="0" eb="2">
      <t>ショウヒ</t>
    </rPh>
    <rPh sb="2" eb="4">
      <t>スウリョウ</t>
    </rPh>
    <phoneticPr fontId="1"/>
  </si>
  <si>
    <t>受入数量 kg</t>
    <rPh sb="0" eb="2">
      <t>ウケイレ</t>
    </rPh>
    <rPh sb="2" eb="4">
      <t>スウリョウ</t>
    </rPh>
    <phoneticPr fontId="1"/>
  </si>
  <si>
    <t>前月分繰越</t>
    <rPh sb="0" eb="3">
      <t>ゼンゲツブン</t>
    </rPh>
    <rPh sb="3" eb="5">
      <t>クリコシ</t>
    </rPh>
    <phoneticPr fontId="1"/>
  </si>
  <si>
    <t>k</t>
    <phoneticPr fontId="1"/>
  </si>
  <si>
    <t>Ⓐ</t>
    <phoneticPr fontId="1"/>
  </si>
  <si>
    <t>Ⓑ</t>
    <phoneticPr fontId="1"/>
  </si>
  <si>
    <t>Ⓒ</t>
    <phoneticPr fontId="1"/>
  </si>
  <si>
    <t>Ⓓ＝（Ⓐ＋Ⓑ－Ⓒ）</t>
    <phoneticPr fontId="1"/>
  </si>
  <si>
    <t>金</t>
  </si>
  <si>
    <t>土</t>
  </si>
  <si>
    <t>日</t>
  </si>
  <si>
    <t>月</t>
  </si>
  <si>
    <t>火</t>
  </si>
  <si>
    <t>水</t>
  </si>
  <si>
    <t>木</t>
  </si>
  <si>
    <t>計</t>
    <rPh sb="0" eb="1">
      <t>ケイ</t>
    </rPh>
    <phoneticPr fontId="1"/>
  </si>
  <si>
    <t>備考</t>
    <phoneticPr fontId="1"/>
  </si>
  <si>
    <t>給食用スキムミルク受払台帳</t>
    <rPh sb="0" eb="3">
      <t>キュウショクヨウ</t>
    </rPh>
    <rPh sb="9" eb="10">
      <t>ウ</t>
    </rPh>
    <rPh sb="10" eb="11">
      <t>バラ</t>
    </rPh>
    <rPh sb="11" eb="13">
      <t>ダイチョウ</t>
    </rPh>
    <phoneticPr fontId="1"/>
  </si>
  <si>
    <t>残　　量 kg</t>
    <rPh sb="0" eb="1">
      <t>ザン</t>
    </rPh>
    <rPh sb="3" eb="4">
      <t>リョウ</t>
    </rPh>
    <phoneticPr fontId="1"/>
  </si>
  <si>
    <t>照合の結果を右に入力
①現物＞台帳⇒ﾌﾟﾗｽ入力
②台帳＞現物⇒ﾏｲﾅｽ入力</t>
    <rPh sb="0" eb="2">
      <t>ショウゴウ</t>
    </rPh>
    <rPh sb="3" eb="5">
      <t>ケッカ</t>
    </rPh>
    <rPh sb="6" eb="7">
      <t>ミギ</t>
    </rPh>
    <rPh sb="8" eb="10">
      <t>ニュウリョク</t>
    </rPh>
    <rPh sb="12" eb="14">
      <t>ゲンブツ</t>
    </rPh>
    <rPh sb="15" eb="17">
      <t>ダイチョウ</t>
    </rPh>
    <rPh sb="22" eb="24">
      <t>ニュウリョク</t>
    </rPh>
    <rPh sb="26" eb="28">
      <t>ダイチョウ</t>
    </rPh>
    <rPh sb="29" eb="31">
      <t>ゲンブツ</t>
    </rPh>
    <phoneticPr fontId="1"/>
  </si>
  <si>
    <t>月分</t>
    <phoneticPr fontId="1"/>
  </si>
  <si>
    <t>g</t>
    <phoneticPr fontId="1"/>
  </si>
  <si>
    <t>日</t>
    <phoneticPr fontId="1"/>
  </si>
  <si>
    <t>水</t>
    <phoneticPr fontId="1"/>
  </si>
  <si>
    <t>木</t>
    <phoneticPr fontId="1"/>
  </si>
  <si>
    <t>金</t>
    <phoneticPr fontId="1"/>
  </si>
  <si>
    <t>月</t>
    <rPh sb="0" eb="1">
      <t>ゲツ</t>
    </rPh>
    <phoneticPr fontId="1"/>
  </si>
  <si>
    <t>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</si>
</sst>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g&quot;;[Red]\▲#,##0&quot;g&quot;"/>
    <numFmt numFmtId="177" formatCode="&quot;令和&quot;0&quot;年&quot;"/>
    <numFmt numFmtId="178" formatCode="\(0&quot;年&quot;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5" fillId="0" borderId="23" xfId="1" applyFont="1" applyBorder="1" applyAlignment="1" applyProtection="1">
      <alignment vertical="center" shrinkToFit="1"/>
      <protection locked="0"/>
    </xf>
    <xf numFmtId="38" fontId="5" fillId="0" borderId="32" xfId="1" applyFont="1" applyBorder="1" applyAlignment="1" applyProtection="1">
      <alignment vertical="center" shrinkToFit="1"/>
      <protection locked="0"/>
    </xf>
    <xf numFmtId="38" fontId="6" fillId="0" borderId="34" xfId="1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  <protection locked="0"/>
    </xf>
    <xf numFmtId="38" fontId="6" fillId="0" borderId="41" xfId="1" applyFont="1" applyFill="1" applyBorder="1" applyAlignment="1" applyProtection="1">
      <alignment vertical="center" shrinkToFit="1"/>
      <protection locked="0"/>
    </xf>
    <xf numFmtId="38" fontId="6" fillId="0" borderId="43" xfId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29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0" fillId="0" borderId="25" xfId="0" applyBorder="1">
      <alignment vertical="center"/>
    </xf>
    <xf numFmtId="38" fontId="0" fillId="0" borderId="9" xfId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vertical="center" shrinkToFit="1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0" borderId="26" xfId="0" applyBorder="1">
      <alignment vertical="center"/>
    </xf>
    <xf numFmtId="0" fontId="7" fillId="0" borderId="3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6" fillId="0" borderId="34" xfId="1" applyFont="1" applyFill="1" applyBorder="1" applyAlignment="1" applyProtection="1">
      <alignment vertical="center" shrinkToFit="1"/>
    </xf>
    <xf numFmtId="38" fontId="6" fillId="0" borderId="35" xfId="1" applyFont="1" applyFill="1" applyBorder="1" applyAlignment="1" applyProtection="1">
      <alignment vertical="center" shrinkToFit="1"/>
    </xf>
    <xf numFmtId="38" fontId="6" fillId="0" borderId="36" xfId="1" applyFont="1" applyFill="1" applyBorder="1" applyAlignment="1" applyProtection="1">
      <alignment vertical="center" shrinkToFit="1"/>
    </xf>
    <xf numFmtId="38" fontId="6" fillId="0" borderId="37" xfId="1" applyFont="1" applyFill="1" applyBorder="1" applyAlignment="1" applyProtection="1">
      <alignment vertical="center" shrinkToFit="1"/>
    </xf>
    <xf numFmtId="0" fontId="7" fillId="0" borderId="39" xfId="0" applyFont="1" applyBorder="1" applyAlignment="1">
      <alignment horizontal="center" vertical="center"/>
    </xf>
    <xf numFmtId="38" fontId="6" fillId="0" borderId="42" xfId="1" applyFont="1" applyFill="1" applyBorder="1" applyAlignment="1" applyProtection="1">
      <alignment vertical="center" shrinkToFit="1"/>
    </xf>
    <xf numFmtId="38" fontId="6" fillId="0" borderId="43" xfId="1" applyFont="1" applyFill="1" applyBorder="1" applyAlignment="1" applyProtection="1">
      <alignment vertical="center" shrinkToFit="1"/>
    </xf>
    <xf numFmtId="38" fontId="6" fillId="0" borderId="44" xfId="1" applyFont="1" applyFill="1" applyBorder="1" applyAlignment="1" applyProtection="1">
      <alignment vertical="center" shrinkToFit="1"/>
    </xf>
    <xf numFmtId="0" fontId="7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38" fontId="6" fillId="0" borderId="48" xfId="1" applyFont="1" applyBorder="1" applyAlignment="1" applyProtection="1">
      <alignment vertical="center" shrinkToFit="1"/>
    </xf>
    <xf numFmtId="38" fontId="6" fillId="0" borderId="49" xfId="1" applyFont="1" applyBorder="1" applyAlignment="1" applyProtection="1">
      <alignment vertical="center" shrinkToFit="1"/>
    </xf>
    <xf numFmtId="38" fontId="6" fillId="0" borderId="50" xfId="1" applyFont="1" applyBorder="1" applyAlignment="1" applyProtection="1">
      <alignment vertical="center" shrinkToFit="1"/>
    </xf>
    <xf numFmtId="38" fontId="6" fillId="0" borderId="51" xfId="1" applyFont="1" applyBorder="1" applyAlignment="1" applyProtection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0" xfId="0" applyBorder="1">
      <alignment vertical="center"/>
    </xf>
    <xf numFmtId="0" fontId="0" fillId="0" borderId="27" xfId="0" applyBorder="1">
      <alignment vertical="center"/>
    </xf>
    <xf numFmtId="0" fontId="2" fillId="0" borderId="28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38" fontId="5" fillId="0" borderId="17" xfId="1" applyFont="1" applyBorder="1" applyAlignment="1" applyProtection="1">
      <alignment vertical="center" shrinkToFit="1"/>
    </xf>
    <xf numFmtId="38" fontId="5" fillId="0" borderId="3" xfId="1" applyFont="1" applyBorder="1" applyAlignment="1" applyProtection="1">
      <alignment vertical="center" shrinkToFit="1"/>
    </xf>
    <xf numFmtId="38" fontId="5" fillId="0" borderId="31" xfId="1" applyFont="1" applyBorder="1" applyAlignment="1" applyProtection="1">
      <alignment vertical="center" shrinkToFit="1"/>
    </xf>
    <xf numFmtId="38" fontId="5" fillId="0" borderId="15" xfId="1" applyFont="1" applyBorder="1" applyAlignment="1" applyProtection="1">
      <alignment vertical="center" shrinkToFit="1"/>
    </xf>
    <xf numFmtId="0" fontId="7" fillId="0" borderId="53" xfId="0" applyFont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38" fontId="6" fillId="0" borderId="54" xfId="1" applyFont="1" applyFill="1" applyBorder="1" applyAlignment="1" applyProtection="1">
      <alignment vertical="center" shrinkToFit="1"/>
    </xf>
    <xf numFmtId="0" fontId="14" fillId="0" borderId="4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5" fillId="0" borderId="0" xfId="0" applyFont="1">
      <alignment vertical="center"/>
    </xf>
    <xf numFmtId="177" fontId="11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 indent="5"/>
    </xf>
    <xf numFmtId="0" fontId="7" fillId="0" borderId="3" xfId="0" applyFont="1" applyBorder="1" applyAlignment="1">
      <alignment horizontal="distributed" vertical="center" indent="5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0" borderId="41" xfId="0" applyFont="1" applyBorder="1" applyAlignment="1" applyProtection="1">
      <alignment vertical="center" shrinkToFit="1"/>
      <protection locked="0"/>
    </xf>
    <xf numFmtId="0" fontId="6" fillId="0" borderId="42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6" fillId="0" borderId="35" xfId="0" applyFont="1" applyBorder="1" applyAlignment="1" applyProtection="1">
      <alignment vertical="center" shrinkToFit="1"/>
      <protection locked="0"/>
    </xf>
    <xf numFmtId="0" fontId="6" fillId="0" borderId="38" xfId="0" applyFont="1" applyBorder="1" applyAlignment="1" applyProtection="1">
      <alignment vertical="center" shrinkToFit="1"/>
      <protection locked="0"/>
    </xf>
    <xf numFmtId="0" fontId="6" fillId="0" borderId="48" xfId="0" applyFont="1" applyBorder="1" applyAlignment="1" applyProtection="1">
      <alignment vertical="center" shrinkToFit="1"/>
      <protection locked="0"/>
    </xf>
    <xf numFmtId="0" fontId="6" fillId="0" borderId="49" xfId="0" applyFont="1" applyBorder="1" applyAlignment="1" applyProtection="1">
      <alignment vertical="center" shrinkToFit="1"/>
      <protection locked="0"/>
    </xf>
    <xf numFmtId="0" fontId="6" fillId="0" borderId="52" xfId="0" applyFont="1" applyBorder="1" applyAlignment="1" applyProtection="1">
      <alignment vertical="center" shrinkToFit="1"/>
      <protection locked="0"/>
    </xf>
    <xf numFmtId="0" fontId="10" fillId="0" borderId="16" xfId="0" applyFont="1" applyBorder="1" applyAlignment="1">
      <alignment horizontal="left" wrapText="1"/>
    </xf>
    <xf numFmtId="0" fontId="9" fillId="0" borderId="28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0" fillId="0" borderId="7" xfId="0" applyBorder="1" applyAlignment="1">
      <alignment horizontal="center" vertical="distributed" textRotation="255"/>
    </xf>
    <xf numFmtId="0" fontId="0" fillId="0" borderId="8" xfId="0" applyBorder="1" applyAlignment="1">
      <alignment horizontal="center" vertical="distributed" textRotation="255"/>
    </xf>
    <xf numFmtId="0" fontId="4" fillId="0" borderId="0" xfId="0" applyFont="1" applyAlignment="1">
      <alignment horizontal="distributed" vertical="center" indent="12"/>
    </xf>
  </cellXfs>
  <cellStyles count="2">
    <cellStyle name="桁区切り" xfId="1" builtinId="6"/>
    <cellStyle name="標準" xfId="0" builtinId="0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394AD61-C721-4FCA-9E70-EF0633A192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45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9</xdr:row>
      <xdr:rowOff>31773</xdr:rowOff>
    </xdr:from>
    <xdr:to>
      <xdr:col>0</xdr:col>
      <xdr:colOff>303314</xdr:colOff>
      <xdr:row>10</xdr:row>
      <xdr:rowOff>1711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934600A-AC22-4689-8CCC-CF2764520775}"/>
            </a:ext>
          </a:extLst>
        </xdr:cNvPr>
        <xdr:cNvSpPr/>
      </xdr:nvSpPr>
      <xdr:spPr>
        <a:xfrm>
          <a:off x="87314" y="216696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95257</xdr:colOff>
      <xdr:row>30</xdr:row>
      <xdr:rowOff>31755</xdr:rowOff>
    </xdr:from>
    <xdr:to>
      <xdr:col>0</xdr:col>
      <xdr:colOff>311257</xdr:colOff>
      <xdr:row>31</xdr:row>
      <xdr:rowOff>1692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990E165-8BFB-4996-82DD-F637836F65E4}"/>
            </a:ext>
          </a:extLst>
        </xdr:cNvPr>
        <xdr:cNvSpPr/>
      </xdr:nvSpPr>
      <xdr:spPr>
        <a:xfrm>
          <a:off x="95257" y="7334255"/>
          <a:ext cx="216000" cy="2160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16</xdr:row>
      <xdr:rowOff>23786</xdr:rowOff>
    </xdr:from>
    <xdr:to>
      <xdr:col>0</xdr:col>
      <xdr:colOff>303318</xdr:colOff>
      <xdr:row>16</xdr:row>
      <xdr:rowOff>239786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2F5E61E-B956-4F62-8D26-5A0FD720B7D7}"/>
            </a:ext>
          </a:extLst>
        </xdr:cNvPr>
        <xdr:cNvSpPr/>
      </xdr:nvSpPr>
      <xdr:spPr>
        <a:xfrm>
          <a:off x="87318" y="388141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23</xdr:row>
      <xdr:rowOff>31738</xdr:rowOff>
    </xdr:from>
    <xdr:to>
      <xdr:col>0</xdr:col>
      <xdr:colOff>319194</xdr:colOff>
      <xdr:row>24</xdr:row>
      <xdr:rowOff>1676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78FF63E-42E6-45F1-8C88-40AF06BA9670}"/>
            </a:ext>
          </a:extLst>
        </xdr:cNvPr>
        <xdr:cNvSpPr/>
      </xdr:nvSpPr>
      <xdr:spPr>
        <a:xfrm>
          <a:off x="103194" y="561180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36</xdr:row>
      <xdr:rowOff>23814</xdr:rowOff>
    </xdr:from>
    <xdr:to>
      <xdr:col>0</xdr:col>
      <xdr:colOff>311256</xdr:colOff>
      <xdr:row>36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1A717A-1BD4-4912-8FAB-726220A3AAE5}"/>
            </a:ext>
          </a:extLst>
        </xdr:cNvPr>
        <xdr:cNvSpPr/>
      </xdr:nvSpPr>
      <xdr:spPr>
        <a:xfrm>
          <a:off x="95256" y="8802689"/>
          <a:ext cx="216000" cy="2160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37</xdr:row>
      <xdr:rowOff>23814</xdr:rowOff>
    </xdr:from>
    <xdr:to>
      <xdr:col>0</xdr:col>
      <xdr:colOff>311256</xdr:colOff>
      <xdr:row>37</xdr:row>
      <xdr:rowOff>239814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BA82042-8A51-40F7-B3EF-475E39A8F502}"/>
            </a:ext>
          </a:extLst>
        </xdr:cNvPr>
        <xdr:cNvSpPr/>
      </xdr:nvSpPr>
      <xdr:spPr>
        <a:xfrm>
          <a:off x="95256" y="9048752"/>
          <a:ext cx="216000" cy="2160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8A557E5-6CC9-4409-9307-676FC53FBC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33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8</xdr:row>
      <xdr:rowOff>23825</xdr:rowOff>
    </xdr:from>
    <xdr:to>
      <xdr:col>0</xdr:col>
      <xdr:colOff>311252</xdr:colOff>
      <xdr:row>8</xdr:row>
      <xdr:rowOff>239825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71CA1B0-6948-407B-BD06-1BDBCB5DFE2E}"/>
            </a:ext>
          </a:extLst>
        </xdr:cNvPr>
        <xdr:cNvSpPr/>
      </xdr:nvSpPr>
      <xdr:spPr>
        <a:xfrm>
          <a:off x="95252" y="191930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35</xdr:row>
      <xdr:rowOff>22221</xdr:rowOff>
    </xdr:from>
    <xdr:to>
      <xdr:col>0</xdr:col>
      <xdr:colOff>301731</xdr:colOff>
      <xdr:row>35</xdr:row>
      <xdr:rowOff>239809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508E247-64D4-49FB-B608-D8A6AF0130AC}"/>
            </a:ext>
          </a:extLst>
        </xdr:cNvPr>
        <xdr:cNvSpPr/>
      </xdr:nvSpPr>
      <xdr:spPr>
        <a:xfrm>
          <a:off x="85731" y="8604246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14</xdr:row>
      <xdr:rowOff>23811</xdr:rowOff>
    </xdr:from>
    <xdr:to>
      <xdr:col>0</xdr:col>
      <xdr:colOff>309669</xdr:colOff>
      <xdr:row>14</xdr:row>
      <xdr:rowOff>239811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90418A3-FE61-4900-A483-E0B5ECA073B7}"/>
            </a:ext>
          </a:extLst>
        </xdr:cNvPr>
        <xdr:cNvSpPr/>
      </xdr:nvSpPr>
      <xdr:spPr>
        <a:xfrm>
          <a:off x="93669" y="340518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21</xdr:row>
      <xdr:rowOff>23821</xdr:rowOff>
    </xdr:from>
    <xdr:to>
      <xdr:col>0</xdr:col>
      <xdr:colOff>311252</xdr:colOff>
      <xdr:row>21</xdr:row>
      <xdr:rowOff>239821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12F6734-8290-42E3-8D59-F2AE691B0378}"/>
            </a:ext>
          </a:extLst>
        </xdr:cNvPr>
        <xdr:cNvSpPr/>
      </xdr:nvSpPr>
      <xdr:spPr>
        <a:xfrm>
          <a:off x="95252" y="513874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28</xdr:row>
      <xdr:rowOff>33339</xdr:rowOff>
    </xdr:from>
    <xdr:to>
      <xdr:col>0</xdr:col>
      <xdr:colOff>311256</xdr:colOff>
      <xdr:row>29</xdr:row>
      <xdr:rowOff>1689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1541775-E376-43E6-8F0E-2216ECA126C7}"/>
            </a:ext>
          </a:extLst>
        </xdr:cNvPr>
        <xdr:cNvSpPr/>
      </xdr:nvSpPr>
      <xdr:spPr>
        <a:xfrm>
          <a:off x="95256" y="688181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15</xdr:row>
      <xdr:rowOff>19050</xdr:rowOff>
    </xdr:from>
    <xdr:to>
      <xdr:col>0</xdr:col>
      <xdr:colOff>301725</xdr:colOff>
      <xdr:row>15</xdr:row>
      <xdr:rowOff>235050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F4B9CCD-9469-4834-ADD9-3C151AF27ED7}"/>
            </a:ext>
          </a:extLst>
        </xdr:cNvPr>
        <xdr:cNvSpPr/>
      </xdr:nvSpPr>
      <xdr:spPr>
        <a:xfrm>
          <a:off x="85725" y="364807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D8829A0-6B58-46EE-8A41-FD5CB00842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43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11</xdr:row>
      <xdr:rowOff>23830</xdr:rowOff>
    </xdr:from>
    <xdr:to>
      <xdr:col>0</xdr:col>
      <xdr:colOff>311252</xdr:colOff>
      <xdr:row>11</xdr:row>
      <xdr:rowOff>239830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6309797-FA06-4503-8FF1-D3109617086C}"/>
            </a:ext>
          </a:extLst>
        </xdr:cNvPr>
        <xdr:cNvSpPr/>
      </xdr:nvSpPr>
      <xdr:spPr>
        <a:xfrm>
          <a:off x="95252" y="265114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32</xdr:row>
      <xdr:rowOff>22219</xdr:rowOff>
    </xdr:from>
    <xdr:to>
      <xdr:col>0</xdr:col>
      <xdr:colOff>309669</xdr:colOff>
      <xdr:row>32</xdr:row>
      <xdr:rowOff>239807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82D4BBE-1E03-4B38-BBF1-40A2FFBFD636}"/>
            </a:ext>
          </a:extLst>
        </xdr:cNvPr>
        <xdr:cNvSpPr/>
      </xdr:nvSpPr>
      <xdr:spPr>
        <a:xfrm>
          <a:off x="93669" y="7816844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18</xdr:row>
      <xdr:rowOff>15873</xdr:rowOff>
    </xdr:from>
    <xdr:to>
      <xdr:col>0</xdr:col>
      <xdr:colOff>309669</xdr:colOff>
      <xdr:row>18</xdr:row>
      <xdr:rowOff>231873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C69EC66-9961-4BA8-BF50-9CD77F69C3CE}"/>
            </a:ext>
          </a:extLst>
        </xdr:cNvPr>
        <xdr:cNvSpPr/>
      </xdr:nvSpPr>
      <xdr:spPr>
        <a:xfrm>
          <a:off x="93669" y="436562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25</xdr:row>
      <xdr:rowOff>23840</xdr:rowOff>
    </xdr:from>
    <xdr:to>
      <xdr:col>0</xdr:col>
      <xdr:colOff>319190</xdr:colOff>
      <xdr:row>25</xdr:row>
      <xdr:rowOff>239840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4921931-59ED-4D1F-8684-9B393CF941AB}"/>
            </a:ext>
          </a:extLst>
        </xdr:cNvPr>
        <xdr:cNvSpPr/>
      </xdr:nvSpPr>
      <xdr:spPr>
        <a:xfrm>
          <a:off x="103190" y="609602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33342</xdr:rowOff>
    </xdr:from>
    <xdr:to>
      <xdr:col>0</xdr:col>
      <xdr:colOff>311256</xdr:colOff>
      <xdr:row>31</xdr:row>
      <xdr:rowOff>1692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172E018-88C6-40C9-B95C-41CF78A23FB0}"/>
            </a:ext>
          </a:extLst>
        </xdr:cNvPr>
        <xdr:cNvSpPr/>
      </xdr:nvSpPr>
      <xdr:spPr>
        <a:xfrm>
          <a:off x="95256" y="7335842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19</xdr:row>
      <xdr:rowOff>19053</xdr:rowOff>
    </xdr:from>
    <xdr:to>
      <xdr:col>0</xdr:col>
      <xdr:colOff>301725</xdr:colOff>
      <xdr:row>19</xdr:row>
      <xdr:rowOff>235053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E638681-9184-414C-96BB-A37E1B871ACC}"/>
            </a:ext>
          </a:extLst>
        </xdr:cNvPr>
        <xdr:cNvSpPr/>
      </xdr:nvSpPr>
      <xdr:spPr>
        <a:xfrm>
          <a:off x="85725" y="461486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D52B5B0-5725-4D7A-BD79-98964E4539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53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23823</xdr:rowOff>
    </xdr:from>
    <xdr:to>
      <xdr:col>0</xdr:col>
      <xdr:colOff>311252</xdr:colOff>
      <xdr:row>10</xdr:row>
      <xdr:rowOff>239823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1AA9DEA-8C02-412E-8701-3488F711307D}"/>
            </a:ext>
          </a:extLst>
        </xdr:cNvPr>
        <xdr:cNvSpPr/>
      </xdr:nvSpPr>
      <xdr:spPr>
        <a:xfrm>
          <a:off x="95252" y="240507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31</xdr:row>
      <xdr:rowOff>22221</xdr:rowOff>
    </xdr:from>
    <xdr:to>
      <xdr:col>0</xdr:col>
      <xdr:colOff>309669</xdr:colOff>
      <xdr:row>31</xdr:row>
      <xdr:rowOff>239809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00D8B1-3A28-4C74-8C77-881836B03DF6}"/>
            </a:ext>
          </a:extLst>
        </xdr:cNvPr>
        <xdr:cNvSpPr/>
      </xdr:nvSpPr>
      <xdr:spPr>
        <a:xfrm>
          <a:off x="93669" y="7570784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17</xdr:row>
      <xdr:rowOff>23797</xdr:rowOff>
    </xdr:from>
    <xdr:to>
      <xdr:col>0</xdr:col>
      <xdr:colOff>309669</xdr:colOff>
      <xdr:row>17</xdr:row>
      <xdr:rowOff>239797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315DF3B-AC8F-418A-9DDF-AE2EFC58B26E}"/>
            </a:ext>
          </a:extLst>
        </xdr:cNvPr>
        <xdr:cNvSpPr/>
      </xdr:nvSpPr>
      <xdr:spPr>
        <a:xfrm>
          <a:off x="93669" y="412748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24</xdr:row>
      <xdr:rowOff>23846</xdr:rowOff>
    </xdr:from>
    <xdr:to>
      <xdr:col>0</xdr:col>
      <xdr:colOff>319190</xdr:colOff>
      <xdr:row>24</xdr:row>
      <xdr:rowOff>239846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EE71BF3-8F0C-4577-8013-9ACF3C1F3969}"/>
            </a:ext>
          </a:extLst>
        </xdr:cNvPr>
        <xdr:cNvSpPr/>
      </xdr:nvSpPr>
      <xdr:spPr>
        <a:xfrm>
          <a:off x="103190" y="584997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27</xdr:row>
      <xdr:rowOff>25398</xdr:rowOff>
    </xdr:from>
    <xdr:to>
      <xdr:col>0</xdr:col>
      <xdr:colOff>311256</xdr:colOff>
      <xdr:row>27</xdr:row>
      <xdr:rowOff>239811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4A5C7E-7C5D-4F44-9C24-229112D701B1}"/>
            </a:ext>
          </a:extLst>
        </xdr:cNvPr>
        <xdr:cNvSpPr/>
      </xdr:nvSpPr>
      <xdr:spPr>
        <a:xfrm>
          <a:off x="95256" y="6589711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38</xdr:row>
      <xdr:rowOff>23814</xdr:rowOff>
    </xdr:from>
    <xdr:to>
      <xdr:col>0</xdr:col>
      <xdr:colOff>303318</xdr:colOff>
      <xdr:row>38</xdr:row>
      <xdr:rowOff>241402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593EBC7-D2D7-44D5-8494-3F907ACA2EBF}"/>
            </a:ext>
          </a:extLst>
        </xdr:cNvPr>
        <xdr:cNvSpPr/>
      </xdr:nvSpPr>
      <xdr:spPr>
        <a:xfrm>
          <a:off x="87318" y="9294814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16E58C-718F-4906-8699-385877596D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64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14</xdr:row>
      <xdr:rowOff>23830</xdr:rowOff>
    </xdr:from>
    <xdr:to>
      <xdr:col>0</xdr:col>
      <xdr:colOff>303314</xdr:colOff>
      <xdr:row>14</xdr:row>
      <xdr:rowOff>239830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5AB4957-0797-4FA8-A537-840E46ADFFE1}"/>
            </a:ext>
          </a:extLst>
        </xdr:cNvPr>
        <xdr:cNvSpPr/>
      </xdr:nvSpPr>
      <xdr:spPr>
        <a:xfrm>
          <a:off x="87314" y="338933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35</xdr:row>
      <xdr:rowOff>30169</xdr:rowOff>
    </xdr:from>
    <xdr:to>
      <xdr:col>0</xdr:col>
      <xdr:colOff>309669</xdr:colOff>
      <xdr:row>36</xdr:row>
      <xdr:rowOff>1695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90196C1-1E36-40BB-8073-9031CBB90DF4}"/>
            </a:ext>
          </a:extLst>
        </xdr:cNvPr>
        <xdr:cNvSpPr/>
      </xdr:nvSpPr>
      <xdr:spPr>
        <a:xfrm>
          <a:off x="93669" y="8562982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101607</xdr:colOff>
      <xdr:row>21</xdr:row>
      <xdr:rowOff>31732</xdr:rowOff>
    </xdr:from>
    <xdr:to>
      <xdr:col>0</xdr:col>
      <xdr:colOff>317607</xdr:colOff>
      <xdr:row>22</xdr:row>
      <xdr:rowOff>1670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3820E8-B738-4CA0-9DF3-33136ABF77C8}"/>
            </a:ext>
          </a:extLst>
        </xdr:cNvPr>
        <xdr:cNvSpPr/>
      </xdr:nvSpPr>
      <xdr:spPr>
        <a:xfrm>
          <a:off x="101607" y="511967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36</xdr:row>
      <xdr:rowOff>31801</xdr:rowOff>
    </xdr:from>
    <xdr:to>
      <xdr:col>0</xdr:col>
      <xdr:colOff>311252</xdr:colOff>
      <xdr:row>37</xdr:row>
      <xdr:rowOff>1738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943EBE0-C760-4E04-BB81-A2C02E858825}"/>
            </a:ext>
          </a:extLst>
        </xdr:cNvPr>
        <xdr:cNvSpPr/>
      </xdr:nvSpPr>
      <xdr:spPr>
        <a:xfrm>
          <a:off x="95252" y="881067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28</xdr:row>
      <xdr:rowOff>25409</xdr:rowOff>
    </xdr:from>
    <xdr:to>
      <xdr:col>0</xdr:col>
      <xdr:colOff>303318</xdr:colOff>
      <xdr:row>28</xdr:row>
      <xdr:rowOff>239822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07BD3A-B3BB-4BAF-953F-666BDB02A725}"/>
            </a:ext>
          </a:extLst>
        </xdr:cNvPr>
        <xdr:cNvSpPr/>
      </xdr:nvSpPr>
      <xdr:spPr>
        <a:xfrm>
          <a:off x="87318" y="6835784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109AB6E-EB35-408C-B718-AA074DDE20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74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23823</xdr:rowOff>
    </xdr:from>
    <xdr:to>
      <xdr:col>0</xdr:col>
      <xdr:colOff>311252</xdr:colOff>
      <xdr:row>10</xdr:row>
      <xdr:rowOff>239823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AAF40E2-30F1-428B-AF53-F450A1A9369C}"/>
            </a:ext>
          </a:extLst>
        </xdr:cNvPr>
        <xdr:cNvSpPr/>
      </xdr:nvSpPr>
      <xdr:spPr>
        <a:xfrm>
          <a:off x="95252" y="241459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13</xdr:row>
      <xdr:rowOff>31736</xdr:rowOff>
    </xdr:from>
    <xdr:to>
      <xdr:col>0</xdr:col>
      <xdr:colOff>301731</xdr:colOff>
      <xdr:row>14</xdr:row>
      <xdr:rowOff>1674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25577C3-53DB-4FF3-AAC4-D95B30BFA0D4}"/>
            </a:ext>
          </a:extLst>
        </xdr:cNvPr>
        <xdr:cNvSpPr/>
      </xdr:nvSpPr>
      <xdr:spPr>
        <a:xfrm>
          <a:off x="85731" y="315117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19</xdr:row>
      <xdr:rowOff>31781</xdr:rowOff>
    </xdr:from>
    <xdr:to>
      <xdr:col>0</xdr:col>
      <xdr:colOff>319190</xdr:colOff>
      <xdr:row>20</xdr:row>
      <xdr:rowOff>1719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B8A96CD-F46B-49F5-9259-BE39343A2BF2}"/>
            </a:ext>
          </a:extLst>
        </xdr:cNvPr>
        <xdr:cNvSpPr/>
      </xdr:nvSpPr>
      <xdr:spPr>
        <a:xfrm>
          <a:off x="103190" y="462759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26</xdr:row>
      <xdr:rowOff>33321</xdr:rowOff>
    </xdr:from>
    <xdr:to>
      <xdr:col>0</xdr:col>
      <xdr:colOff>311256</xdr:colOff>
      <xdr:row>27</xdr:row>
      <xdr:rowOff>1671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95B1F9C-4952-41E4-90DF-249CD86EE572}"/>
            </a:ext>
          </a:extLst>
        </xdr:cNvPr>
        <xdr:cNvSpPr/>
      </xdr:nvSpPr>
      <xdr:spPr>
        <a:xfrm>
          <a:off x="95256" y="6351571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33</xdr:row>
      <xdr:rowOff>31751</xdr:rowOff>
    </xdr:from>
    <xdr:to>
      <xdr:col>0</xdr:col>
      <xdr:colOff>311256</xdr:colOff>
      <xdr:row>34</xdr:row>
      <xdr:rowOff>3277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A843D24-BBA5-411F-B88D-01047803F24A}"/>
            </a:ext>
          </a:extLst>
        </xdr:cNvPr>
        <xdr:cNvSpPr/>
      </xdr:nvSpPr>
      <xdr:spPr>
        <a:xfrm>
          <a:off x="95256" y="8072439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11</xdr:row>
      <xdr:rowOff>23814</xdr:rowOff>
    </xdr:from>
    <xdr:to>
      <xdr:col>0</xdr:col>
      <xdr:colOff>311256</xdr:colOff>
      <xdr:row>11</xdr:row>
      <xdr:rowOff>239814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F8C93C1-A4D9-4598-9C87-E6529972E6CE}"/>
            </a:ext>
          </a:extLst>
        </xdr:cNvPr>
        <xdr:cNvSpPr/>
      </xdr:nvSpPr>
      <xdr:spPr>
        <a:xfrm>
          <a:off x="95256" y="2651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87318</xdr:colOff>
      <xdr:row>12</xdr:row>
      <xdr:rowOff>31752</xdr:rowOff>
    </xdr:from>
    <xdr:to>
      <xdr:col>0</xdr:col>
      <xdr:colOff>303318</xdr:colOff>
      <xdr:row>13</xdr:row>
      <xdr:rowOff>1689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9FB5B791-93C9-4426-83B0-E13C8A2B403D}"/>
            </a:ext>
          </a:extLst>
        </xdr:cNvPr>
        <xdr:cNvSpPr/>
      </xdr:nvSpPr>
      <xdr:spPr>
        <a:xfrm>
          <a:off x="87318" y="2905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171450</xdr:colOff>
      <xdr:row>2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9C63E9F-5466-4EA8-A6DC-10A280DB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14325"/>
          <a:ext cx="16192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200025</xdr:rowOff>
    </xdr:from>
    <xdr:to>
      <xdr:col>1</xdr:col>
      <xdr:colOff>190500</xdr:colOff>
      <xdr:row>2</xdr:row>
      <xdr:rowOff>266700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EA7790-4A49-487C-9FCB-19DD0123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04825"/>
          <a:ext cx="17145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7F6B61F-E67F-41CF-BF44-77372D9DCE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35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12</xdr:row>
      <xdr:rowOff>31742</xdr:rowOff>
    </xdr:from>
    <xdr:to>
      <xdr:col>0</xdr:col>
      <xdr:colOff>303314</xdr:colOff>
      <xdr:row>13</xdr:row>
      <xdr:rowOff>1679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8AA270D-393E-43F7-9BFF-B9DB0A932B96}"/>
            </a:ext>
          </a:extLst>
        </xdr:cNvPr>
        <xdr:cNvSpPr/>
      </xdr:nvSpPr>
      <xdr:spPr>
        <a:xfrm>
          <a:off x="87314" y="290511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35</xdr:row>
      <xdr:rowOff>30164</xdr:rowOff>
    </xdr:from>
    <xdr:to>
      <xdr:col>0</xdr:col>
      <xdr:colOff>309669</xdr:colOff>
      <xdr:row>36</xdr:row>
      <xdr:rowOff>1690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18278D-C158-4463-8DD0-4BB079BA4B14}"/>
            </a:ext>
          </a:extLst>
        </xdr:cNvPr>
        <xdr:cNvSpPr/>
      </xdr:nvSpPr>
      <xdr:spPr>
        <a:xfrm>
          <a:off x="93669" y="8562977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21</xdr:row>
      <xdr:rowOff>23827</xdr:rowOff>
    </xdr:from>
    <xdr:to>
      <xdr:col>0</xdr:col>
      <xdr:colOff>319190</xdr:colOff>
      <xdr:row>21</xdr:row>
      <xdr:rowOff>239827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11DE810-5AE3-49E9-985F-87D9831C032C}"/>
            </a:ext>
          </a:extLst>
        </xdr:cNvPr>
        <xdr:cNvSpPr/>
      </xdr:nvSpPr>
      <xdr:spPr>
        <a:xfrm>
          <a:off x="103190" y="511176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28</xdr:row>
      <xdr:rowOff>23837</xdr:rowOff>
    </xdr:from>
    <xdr:to>
      <xdr:col>0</xdr:col>
      <xdr:colOff>303318</xdr:colOff>
      <xdr:row>28</xdr:row>
      <xdr:rowOff>239837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78D8EA-23A7-4584-B35F-CC8E512416D4}"/>
            </a:ext>
          </a:extLst>
        </xdr:cNvPr>
        <xdr:cNvSpPr/>
      </xdr:nvSpPr>
      <xdr:spPr>
        <a:xfrm>
          <a:off x="87318" y="68342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14</xdr:row>
      <xdr:rowOff>23751</xdr:rowOff>
    </xdr:from>
    <xdr:to>
      <xdr:col>0</xdr:col>
      <xdr:colOff>303318</xdr:colOff>
      <xdr:row>14</xdr:row>
      <xdr:rowOff>239751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B5CBC39-37EC-48DC-82F5-5CB9189C0173}"/>
            </a:ext>
          </a:extLst>
        </xdr:cNvPr>
        <xdr:cNvSpPr/>
      </xdr:nvSpPr>
      <xdr:spPr>
        <a:xfrm>
          <a:off x="87318" y="338925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10</xdr:row>
      <xdr:rowOff>23814</xdr:rowOff>
    </xdr:from>
    <xdr:to>
      <xdr:col>0</xdr:col>
      <xdr:colOff>303318</xdr:colOff>
      <xdr:row>10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A456EC2-98C9-437B-AB1F-33CE4C5F575E}"/>
            </a:ext>
          </a:extLst>
        </xdr:cNvPr>
        <xdr:cNvSpPr/>
      </xdr:nvSpPr>
      <xdr:spPr>
        <a:xfrm>
          <a:off x="87318" y="240506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11</xdr:row>
      <xdr:rowOff>15876</xdr:rowOff>
    </xdr:from>
    <xdr:to>
      <xdr:col>0</xdr:col>
      <xdr:colOff>311256</xdr:colOff>
      <xdr:row>11</xdr:row>
      <xdr:rowOff>231876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84B8577-F271-4B91-93C2-AA158E124DDB}"/>
            </a:ext>
          </a:extLst>
        </xdr:cNvPr>
        <xdr:cNvSpPr/>
      </xdr:nvSpPr>
      <xdr:spPr>
        <a:xfrm>
          <a:off x="95256" y="26431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1DCE96F-6CE3-47F7-8287-1C129C8E09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25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11</xdr:row>
      <xdr:rowOff>31773</xdr:rowOff>
    </xdr:from>
    <xdr:to>
      <xdr:col>0</xdr:col>
      <xdr:colOff>311252</xdr:colOff>
      <xdr:row>12</xdr:row>
      <xdr:rowOff>1711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AE6CF17-0C89-4AEB-A21B-162B7EF2D6D0}"/>
            </a:ext>
          </a:extLst>
        </xdr:cNvPr>
        <xdr:cNvSpPr/>
      </xdr:nvSpPr>
      <xdr:spPr>
        <a:xfrm>
          <a:off x="95252" y="265908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32</xdr:row>
      <xdr:rowOff>31755</xdr:rowOff>
    </xdr:from>
    <xdr:to>
      <xdr:col>0</xdr:col>
      <xdr:colOff>311256</xdr:colOff>
      <xdr:row>33</xdr:row>
      <xdr:rowOff>1692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5E6F6E4-4900-4CF2-AEE6-ED27565FDD93}"/>
            </a:ext>
          </a:extLst>
        </xdr:cNvPr>
        <xdr:cNvSpPr/>
      </xdr:nvSpPr>
      <xdr:spPr>
        <a:xfrm>
          <a:off x="95256" y="7826380"/>
          <a:ext cx="216000" cy="2160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18</xdr:row>
      <xdr:rowOff>23817</xdr:rowOff>
    </xdr:from>
    <xdr:to>
      <xdr:col>0</xdr:col>
      <xdr:colOff>311256</xdr:colOff>
      <xdr:row>18</xdr:row>
      <xdr:rowOff>239817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5372B87-BBF6-41E5-9B37-D7BA342FC826}"/>
            </a:ext>
          </a:extLst>
        </xdr:cNvPr>
        <xdr:cNvSpPr/>
      </xdr:nvSpPr>
      <xdr:spPr>
        <a:xfrm>
          <a:off x="95256" y="437356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25</xdr:row>
      <xdr:rowOff>23814</xdr:rowOff>
    </xdr:from>
    <xdr:to>
      <xdr:col>0</xdr:col>
      <xdr:colOff>319194</xdr:colOff>
      <xdr:row>25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4890264-08EA-46EB-8B76-4008D6DA7214}"/>
            </a:ext>
          </a:extLst>
        </xdr:cNvPr>
        <xdr:cNvSpPr/>
      </xdr:nvSpPr>
      <xdr:spPr>
        <a:xfrm>
          <a:off x="103194" y="61293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F837D17-EE9A-4771-8885-1D4279316B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15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9</xdr:row>
      <xdr:rowOff>23787</xdr:rowOff>
    </xdr:from>
    <xdr:to>
      <xdr:col>0</xdr:col>
      <xdr:colOff>303314</xdr:colOff>
      <xdr:row>9</xdr:row>
      <xdr:rowOff>239787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5AC0EAD-C5ED-4F1F-8C05-C83E8504A369}"/>
            </a:ext>
          </a:extLst>
        </xdr:cNvPr>
        <xdr:cNvSpPr/>
      </xdr:nvSpPr>
      <xdr:spPr>
        <a:xfrm>
          <a:off x="87314" y="215897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37</xdr:row>
      <xdr:rowOff>30194</xdr:rowOff>
    </xdr:from>
    <xdr:to>
      <xdr:col>0</xdr:col>
      <xdr:colOff>309669</xdr:colOff>
      <xdr:row>38</xdr:row>
      <xdr:rowOff>1720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928646C-7DDD-49DD-8741-C60C41452EE0}"/>
            </a:ext>
          </a:extLst>
        </xdr:cNvPr>
        <xdr:cNvSpPr/>
      </xdr:nvSpPr>
      <xdr:spPr>
        <a:xfrm>
          <a:off x="93669" y="9055132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23</xdr:row>
      <xdr:rowOff>23836</xdr:rowOff>
    </xdr:from>
    <xdr:to>
      <xdr:col>0</xdr:col>
      <xdr:colOff>319190</xdr:colOff>
      <xdr:row>23</xdr:row>
      <xdr:rowOff>239836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74AD4CA-797E-4993-AB98-6AA0B2FE241D}"/>
            </a:ext>
          </a:extLst>
        </xdr:cNvPr>
        <xdr:cNvSpPr/>
      </xdr:nvSpPr>
      <xdr:spPr>
        <a:xfrm>
          <a:off x="103190" y="560389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24</xdr:row>
      <xdr:rowOff>23775</xdr:rowOff>
    </xdr:from>
    <xdr:to>
      <xdr:col>0</xdr:col>
      <xdr:colOff>311256</xdr:colOff>
      <xdr:row>24</xdr:row>
      <xdr:rowOff>239775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6123938-340E-422F-AD30-00A1DC327554}"/>
            </a:ext>
          </a:extLst>
        </xdr:cNvPr>
        <xdr:cNvSpPr/>
      </xdr:nvSpPr>
      <xdr:spPr>
        <a:xfrm>
          <a:off x="95256" y="584990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16</xdr:row>
      <xdr:rowOff>31734</xdr:rowOff>
    </xdr:from>
    <xdr:to>
      <xdr:col>0</xdr:col>
      <xdr:colOff>303318</xdr:colOff>
      <xdr:row>17</xdr:row>
      <xdr:rowOff>1671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EB357DD-39CA-43C4-B6B7-D016E1178590}"/>
            </a:ext>
          </a:extLst>
        </xdr:cNvPr>
        <xdr:cNvSpPr/>
      </xdr:nvSpPr>
      <xdr:spPr>
        <a:xfrm>
          <a:off x="87318" y="388935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23814</xdr:rowOff>
    </xdr:from>
    <xdr:to>
      <xdr:col>0</xdr:col>
      <xdr:colOff>311256</xdr:colOff>
      <xdr:row>30</xdr:row>
      <xdr:rowOff>241402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0545EA3-D51D-4078-9090-711B351950FE}"/>
            </a:ext>
          </a:extLst>
        </xdr:cNvPr>
        <xdr:cNvSpPr/>
      </xdr:nvSpPr>
      <xdr:spPr>
        <a:xfrm>
          <a:off x="95256" y="7326314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0CF5CF8-FC0F-4F56-B450-1AEB2E0564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05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13</xdr:row>
      <xdr:rowOff>23819</xdr:rowOff>
    </xdr:from>
    <xdr:to>
      <xdr:col>0</xdr:col>
      <xdr:colOff>303314</xdr:colOff>
      <xdr:row>13</xdr:row>
      <xdr:rowOff>239819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7E450DE-4D45-492A-8702-B8A12D5CED33}"/>
            </a:ext>
          </a:extLst>
        </xdr:cNvPr>
        <xdr:cNvSpPr/>
      </xdr:nvSpPr>
      <xdr:spPr>
        <a:xfrm>
          <a:off x="87314" y="314325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34</xdr:row>
      <xdr:rowOff>30149</xdr:rowOff>
    </xdr:from>
    <xdr:to>
      <xdr:col>0</xdr:col>
      <xdr:colOff>309669</xdr:colOff>
      <xdr:row>35</xdr:row>
      <xdr:rowOff>1674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0D26062-9977-4C97-B1A3-29D94088B1D1}"/>
            </a:ext>
          </a:extLst>
        </xdr:cNvPr>
        <xdr:cNvSpPr/>
      </xdr:nvSpPr>
      <xdr:spPr>
        <a:xfrm>
          <a:off x="93669" y="8316899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20</xdr:row>
      <xdr:rowOff>31750</xdr:rowOff>
    </xdr:from>
    <xdr:to>
      <xdr:col>0</xdr:col>
      <xdr:colOff>319190</xdr:colOff>
      <xdr:row>21</xdr:row>
      <xdr:rowOff>1687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1748F97-154E-46F4-81AE-7DA091E86070}"/>
            </a:ext>
          </a:extLst>
        </xdr:cNvPr>
        <xdr:cNvSpPr/>
      </xdr:nvSpPr>
      <xdr:spPr>
        <a:xfrm>
          <a:off x="103190" y="4873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27</xdr:row>
      <xdr:rowOff>31759</xdr:rowOff>
    </xdr:from>
    <xdr:to>
      <xdr:col>0</xdr:col>
      <xdr:colOff>303318</xdr:colOff>
      <xdr:row>28</xdr:row>
      <xdr:rowOff>1697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EDFA658-41ED-4471-9AE8-E41807D69546}"/>
            </a:ext>
          </a:extLst>
        </xdr:cNvPr>
        <xdr:cNvSpPr/>
      </xdr:nvSpPr>
      <xdr:spPr>
        <a:xfrm>
          <a:off x="87318" y="659607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18</xdr:row>
      <xdr:rowOff>23813</xdr:rowOff>
    </xdr:from>
    <xdr:to>
      <xdr:col>0</xdr:col>
      <xdr:colOff>303318</xdr:colOff>
      <xdr:row>18</xdr:row>
      <xdr:rowOff>239813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D8D781A-6585-49C7-8F86-91B51BE232C5}"/>
            </a:ext>
          </a:extLst>
        </xdr:cNvPr>
        <xdr:cNvSpPr/>
      </xdr:nvSpPr>
      <xdr:spPr>
        <a:xfrm>
          <a:off x="87318" y="437356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9F5034A-09EB-4DC1-95E0-DA9B158B47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94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10</xdr:row>
      <xdr:rowOff>31758</xdr:rowOff>
    </xdr:from>
    <xdr:to>
      <xdr:col>0</xdr:col>
      <xdr:colOff>303314</xdr:colOff>
      <xdr:row>11</xdr:row>
      <xdr:rowOff>1695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8177C6F-5E2C-401A-BF73-5BEC06D66F49}"/>
            </a:ext>
          </a:extLst>
        </xdr:cNvPr>
        <xdr:cNvSpPr/>
      </xdr:nvSpPr>
      <xdr:spPr>
        <a:xfrm>
          <a:off x="87314" y="241300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31</xdr:row>
      <xdr:rowOff>23801</xdr:rowOff>
    </xdr:from>
    <xdr:to>
      <xdr:col>0</xdr:col>
      <xdr:colOff>311256</xdr:colOff>
      <xdr:row>31</xdr:row>
      <xdr:rowOff>239801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E96B32A-E0A7-45DD-A67E-7396A1BE163E}"/>
            </a:ext>
          </a:extLst>
        </xdr:cNvPr>
        <xdr:cNvSpPr/>
      </xdr:nvSpPr>
      <xdr:spPr>
        <a:xfrm>
          <a:off x="95256" y="7572364"/>
          <a:ext cx="216000" cy="2160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17</xdr:row>
      <xdr:rowOff>23801</xdr:rowOff>
    </xdr:from>
    <xdr:to>
      <xdr:col>0</xdr:col>
      <xdr:colOff>319194</xdr:colOff>
      <xdr:row>17</xdr:row>
      <xdr:rowOff>239801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40CCA33-D3F2-4184-98F1-010EC0EBE5F6}"/>
            </a:ext>
          </a:extLst>
        </xdr:cNvPr>
        <xdr:cNvSpPr/>
      </xdr:nvSpPr>
      <xdr:spPr>
        <a:xfrm>
          <a:off x="103194" y="41274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24</xdr:row>
      <xdr:rowOff>23817</xdr:rowOff>
    </xdr:from>
    <xdr:to>
      <xdr:col>0</xdr:col>
      <xdr:colOff>311252</xdr:colOff>
      <xdr:row>24</xdr:row>
      <xdr:rowOff>239817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7BF653F-A9AD-4B31-AC5B-1BD988B3606B}"/>
            </a:ext>
          </a:extLst>
        </xdr:cNvPr>
        <xdr:cNvSpPr/>
      </xdr:nvSpPr>
      <xdr:spPr>
        <a:xfrm>
          <a:off x="95252" y="584994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23814</xdr:rowOff>
    </xdr:from>
    <xdr:to>
      <xdr:col>0</xdr:col>
      <xdr:colOff>311256</xdr:colOff>
      <xdr:row>30</xdr:row>
      <xdr:rowOff>239814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D1660D2-A5D6-4005-A2E3-429A7790F015}"/>
            </a:ext>
          </a:extLst>
        </xdr:cNvPr>
        <xdr:cNvSpPr/>
      </xdr:nvSpPr>
      <xdr:spPr>
        <a:xfrm>
          <a:off x="95256" y="73675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25</xdr:row>
      <xdr:rowOff>23814</xdr:rowOff>
    </xdr:from>
    <xdr:to>
      <xdr:col>0</xdr:col>
      <xdr:colOff>319194</xdr:colOff>
      <xdr:row>25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666D414-D7DC-4DBF-A8FF-AE6148B48A9D}"/>
            </a:ext>
          </a:extLst>
        </xdr:cNvPr>
        <xdr:cNvSpPr/>
      </xdr:nvSpPr>
      <xdr:spPr>
        <a:xfrm>
          <a:off x="103194" y="609600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1FE1CA2-7E0A-42CC-B6FE-9F0C710325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84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8</xdr:row>
      <xdr:rowOff>23815</xdr:rowOff>
    </xdr:from>
    <xdr:to>
      <xdr:col>0</xdr:col>
      <xdr:colOff>303314</xdr:colOff>
      <xdr:row>8</xdr:row>
      <xdr:rowOff>239815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D1620C8-8F3F-42CB-A917-03B04712B9D7}"/>
            </a:ext>
          </a:extLst>
        </xdr:cNvPr>
        <xdr:cNvSpPr/>
      </xdr:nvSpPr>
      <xdr:spPr>
        <a:xfrm>
          <a:off x="87314" y="191294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36</xdr:row>
      <xdr:rowOff>22206</xdr:rowOff>
    </xdr:from>
    <xdr:to>
      <xdr:col>0</xdr:col>
      <xdr:colOff>309669</xdr:colOff>
      <xdr:row>36</xdr:row>
      <xdr:rowOff>239794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13E55F8-A07C-4BA1-80A4-FB925FE8DC11}"/>
            </a:ext>
          </a:extLst>
        </xdr:cNvPr>
        <xdr:cNvSpPr/>
      </xdr:nvSpPr>
      <xdr:spPr>
        <a:xfrm>
          <a:off x="93669" y="8801081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15</xdr:row>
      <xdr:rowOff>23802</xdr:rowOff>
    </xdr:from>
    <xdr:to>
      <xdr:col>0</xdr:col>
      <xdr:colOff>311256</xdr:colOff>
      <xdr:row>15</xdr:row>
      <xdr:rowOff>239802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4033C63-998E-4428-BA68-702400E14196}"/>
            </a:ext>
          </a:extLst>
        </xdr:cNvPr>
        <xdr:cNvSpPr/>
      </xdr:nvSpPr>
      <xdr:spPr>
        <a:xfrm>
          <a:off x="95256" y="363536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22</xdr:row>
      <xdr:rowOff>23820</xdr:rowOff>
    </xdr:from>
    <xdr:to>
      <xdr:col>0</xdr:col>
      <xdr:colOff>311252</xdr:colOff>
      <xdr:row>22</xdr:row>
      <xdr:rowOff>239820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BFC689-8ECB-4876-BA1A-C7D2B1EF81EB}"/>
            </a:ext>
          </a:extLst>
        </xdr:cNvPr>
        <xdr:cNvSpPr/>
      </xdr:nvSpPr>
      <xdr:spPr>
        <a:xfrm>
          <a:off x="95252" y="535782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29</xdr:row>
      <xdr:rowOff>23819</xdr:rowOff>
    </xdr:from>
    <xdr:to>
      <xdr:col>0</xdr:col>
      <xdr:colOff>303318</xdr:colOff>
      <xdr:row>29</xdr:row>
      <xdr:rowOff>239819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0123D7E-14E9-4CB8-B2E2-FC5FB98209C0}"/>
            </a:ext>
          </a:extLst>
        </xdr:cNvPr>
        <xdr:cNvSpPr/>
      </xdr:nvSpPr>
      <xdr:spPr>
        <a:xfrm>
          <a:off x="87318" y="708025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16</xdr:row>
      <xdr:rowOff>23814</xdr:rowOff>
    </xdr:from>
    <xdr:to>
      <xdr:col>0</xdr:col>
      <xdr:colOff>303318</xdr:colOff>
      <xdr:row>16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E74EF30-90A1-4FBB-9560-CD67CBAF2F82}"/>
            </a:ext>
          </a:extLst>
        </xdr:cNvPr>
        <xdr:cNvSpPr/>
      </xdr:nvSpPr>
      <xdr:spPr>
        <a:xfrm>
          <a:off x="87318" y="38814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196850</xdr:colOff>
          <xdr:row>1</xdr:row>
          <xdr:rowOff>419100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4A5D68E0-D5C5-45CE-9EC7-51A2BE2398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1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00525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12</xdr:row>
      <xdr:rowOff>23825</xdr:rowOff>
    </xdr:from>
    <xdr:to>
      <xdr:col>0</xdr:col>
      <xdr:colOff>311252</xdr:colOff>
      <xdr:row>12</xdr:row>
      <xdr:rowOff>239825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7CB4902-F30C-4163-8B08-3D4C1C3AD24D}"/>
            </a:ext>
          </a:extLst>
        </xdr:cNvPr>
        <xdr:cNvSpPr/>
      </xdr:nvSpPr>
      <xdr:spPr>
        <a:xfrm>
          <a:off x="95252" y="289720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33</xdr:row>
      <xdr:rowOff>31746</xdr:rowOff>
    </xdr:from>
    <xdr:to>
      <xdr:col>0</xdr:col>
      <xdr:colOff>311256</xdr:colOff>
      <xdr:row>34</xdr:row>
      <xdr:rowOff>1684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D7AEDF7-75CF-4592-9C31-721E44A4691E}"/>
            </a:ext>
          </a:extLst>
        </xdr:cNvPr>
        <xdr:cNvSpPr/>
      </xdr:nvSpPr>
      <xdr:spPr>
        <a:xfrm>
          <a:off x="95256" y="8072434"/>
          <a:ext cx="216000" cy="2160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19</xdr:row>
      <xdr:rowOff>23811</xdr:rowOff>
    </xdr:from>
    <xdr:to>
      <xdr:col>0</xdr:col>
      <xdr:colOff>319194</xdr:colOff>
      <xdr:row>19</xdr:row>
      <xdr:rowOff>239811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437B81-B1AD-4811-BACA-AFC9F7CE3F96}"/>
            </a:ext>
          </a:extLst>
        </xdr:cNvPr>
        <xdr:cNvSpPr/>
      </xdr:nvSpPr>
      <xdr:spPr>
        <a:xfrm>
          <a:off x="103194" y="461962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26</xdr:row>
      <xdr:rowOff>23821</xdr:rowOff>
    </xdr:from>
    <xdr:to>
      <xdr:col>0</xdr:col>
      <xdr:colOff>311252</xdr:colOff>
      <xdr:row>26</xdr:row>
      <xdr:rowOff>239821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08D96EE-D4B3-4B4C-B660-25D44ABCFD0B}"/>
            </a:ext>
          </a:extLst>
        </xdr:cNvPr>
        <xdr:cNvSpPr/>
      </xdr:nvSpPr>
      <xdr:spPr>
        <a:xfrm>
          <a:off x="95252" y="634207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23814</xdr:rowOff>
    </xdr:from>
    <xdr:to>
      <xdr:col>0</xdr:col>
      <xdr:colOff>311256</xdr:colOff>
      <xdr:row>30</xdr:row>
      <xdr:rowOff>239814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8BB6D8A-6CBE-4ADF-9877-60184DE5E179}"/>
            </a:ext>
          </a:extLst>
        </xdr:cNvPr>
        <xdr:cNvSpPr/>
      </xdr:nvSpPr>
      <xdr:spPr>
        <a:xfrm>
          <a:off x="95256" y="732631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17F1D36-0FF4-48DE-B93C-968B51875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3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23825</xdr:rowOff>
    </xdr:from>
    <xdr:to>
      <xdr:col>0</xdr:col>
      <xdr:colOff>311252</xdr:colOff>
      <xdr:row>10</xdr:row>
      <xdr:rowOff>239825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4DABC7F-8A77-4616-B823-EB1FDF4FD23A}"/>
            </a:ext>
          </a:extLst>
        </xdr:cNvPr>
        <xdr:cNvSpPr/>
      </xdr:nvSpPr>
      <xdr:spPr>
        <a:xfrm>
          <a:off x="95252" y="241460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38</xdr:row>
      <xdr:rowOff>22221</xdr:rowOff>
    </xdr:from>
    <xdr:to>
      <xdr:col>0</xdr:col>
      <xdr:colOff>301731</xdr:colOff>
      <xdr:row>38</xdr:row>
      <xdr:rowOff>239809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7B09784-0DF4-4BD7-BDB9-297E6D2354EC}"/>
            </a:ext>
          </a:extLst>
        </xdr:cNvPr>
        <xdr:cNvSpPr/>
      </xdr:nvSpPr>
      <xdr:spPr>
        <a:xfrm>
          <a:off x="85731" y="9347196"/>
          <a:ext cx="216000" cy="217588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17</xdr:row>
      <xdr:rowOff>23811</xdr:rowOff>
    </xdr:from>
    <xdr:to>
      <xdr:col>0</xdr:col>
      <xdr:colOff>319194</xdr:colOff>
      <xdr:row>17</xdr:row>
      <xdr:rowOff>239811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9A04153-D2C3-4BA3-91F3-F7524CBE399A}"/>
            </a:ext>
          </a:extLst>
        </xdr:cNvPr>
        <xdr:cNvSpPr/>
      </xdr:nvSpPr>
      <xdr:spPr>
        <a:xfrm>
          <a:off x="103194" y="414813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24</xdr:row>
      <xdr:rowOff>23821</xdr:rowOff>
    </xdr:from>
    <xdr:to>
      <xdr:col>0</xdr:col>
      <xdr:colOff>311252</xdr:colOff>
      <xdr:row>24</xdr:row>
      <xdr:rowOff>239821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81517EC-7A54-47B3-BD3D-85053439FD7A}"/>
            </a:ext>
          </a:extLst>
        </xdr:cNvPr>
        <xdr:cNvSpPr/>
      </xdr:nvSpPr>
      <xdr:spPr>
        <a:xfrm>
          <a:off x="95252" y="588169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31</xdr:row>
      <xdr:rowOff>23814</xdr:rowOff>
    </xdr:from>
    <xdr:to>
      <xdr:col>0</xdr:col>
      <xdr:colOff>311256</xdr:colOff>
      <xdr:row>31</xdr:row>
      <xdr:rowOff>239814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3F2261E-E0D1-44F4-9468-FCB1FD7ED490}"/>
            </a:ext>
          </a:extLst>
        </xdr:cNvPr>
        <xdr:cNvSpPr/>
      </xdr:nvSpPr>
      <xdr:spPr>
        <a:xfrm>
          <a:off x="95256" y="76152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10D7-27A9-477E-98ED-36B032F4060F}">
  <dimension ref="A1:Q42"/>
  <sheetViews>
    <sheetView showGridLines="0" tabSelected="1" zoomScale="120" zoomScaleNormal="120" workbookViewId="0">
      <selection sqref="A1:B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4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27" t="s">
        <v>16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4" t="s">
        <v>17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27" t="s">
        <v>18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27" t="s">
        <v>19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27" t="s">
        <v>20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27" t="s">
        <v>21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27" t="s">
        <v>15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27" t="s">
        <v>16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64" t="s">
        <v>17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27" t="s">
        <v>18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27" t="s">
        <v>19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27" t="s">
        <v>20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27" t="s">
        <v>21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27" t="s">
        <v>15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27" t="s">
        <v>16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64" t="s">
        <v>17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27" t="s">
        <v>18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27" t="s">
        <v>19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27" t="s">
        <v>20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27" t="s">
        <v>21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27" t="s">
        <v>15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27" t="s">
        <v>16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4" t="s">
        <v>17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27" t="s">
        <v>18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27" t="s">
        <v>19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27" t="s">
        <v>20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27" t="s">
        <v>21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27" t="s">
        <v>15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4" t="s">
        <v>16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4" t="s">
        <v>17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36"/>
      <c r="B39" s="37"/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+kohc6Of13tWvHTt5cCk7bLXi3GTg7FU8kNlcXkmmR/8PuzldTxwCwRHxSU/WZ8eOhUiEyimH40g1XUoreAZsA==" saltValue="KnBh/e3j5lT/G6FKAtoud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27" priority="32">
      <formula>(C9+E9+G9+I9)&lt;=0</formula>
    </cfRule>
  </conditionalFormatting>
  <conditionalFormatting sqref="M9:M39">
    <cfRule type="expression" dxfId="2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EED8-2523-46F4-B614-701FF6E32A7F}">
  <dimension ref="A1:Q42"/>
  <sheetViews>
    <sheetView showGridLines="0" zoomScale="120" zoomScaleNormal="120" workbookViewId="0">
      <selection activeCell="I15" sqref="I15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6</v>
      </c>
      <c r="B1" s="71"/>
      <c r="C1" s="72">
        <v>2024</v>
      </c>
      <c r="D1" s="72"/>
      <c r="E1" s="72"/>
    </row>
    <row r="2" spans="1:17" ht="42" customHeight="1" x14ac:dyDescent="0.15"/>
    <row r="3" spans="1:17" ht="11.25" customHeight="1" x14ac:dyDescent="0.15">
      <c r="A3" s="73">
        <v>1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4" t="s">
        <v>33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34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6" t="s">
        <v>30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6" t="s">
        <v>21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6" t="s">
        <v>15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6" t="s">
        <v>16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4" t="s">
        <v>17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4" t="s">
        <v>18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66" t="s">
        <v>19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66" t="s">
        <v>20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66" t="s">
        <v>21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66" t="s">
        <v>15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66" t="s">
        <v>16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64" t="s">
        <v>17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66" t="s">
        <v>18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66" t="s">
        <v>19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66" t="s">
        <v>20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66" t="s">
        <v>21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66" t="s">
        <v>15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66" t="s">
        <v>16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64" t="s">
        <v>17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66" t="s">
        <v>18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6" t="s">
        <v>19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66" t="s">
        <v>20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21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15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16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4" t="s">
        <v>17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6" t="s">
        <v>18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6" t="s">
        <v>19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67">
        <v>31</v>
      </c>
      <c r="B39" s="69" t="s">
        <v>30</v>
      </c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aUHzDmDlYVLMyNmjtk4UZCQiFREDP+0+kjDp09MRdAyu8Gh0tKENaGgjoYre4TPf1JTdApHkBPs82/7S27+xbg==" saltValue="x7XzOzOZboMNihxBEwN8lg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9" priority="32">
      <formula>(C9+E9+G9+I9)&lt;=0</formula>
    </cfRule>
  </conditionalFormatting>
  <conditionalFormatting sqref="M9:M39">
    <cfRule type="expression" dxfId="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128C-C72F-4901-A941-4449B4647BDD}">
  <dimension ref="A1:Z42"/>
  <sheetViews>
    <sheetView showGridLines="0" zoomScale="120" zoomScaleNormal="120" workbookViewId="0">
      <selection activeCell="G12" sqref="G12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6</v>
      </c>
      <c r="B1" s="71"/>
      <c r="C1" s="72">
        <v>2024</v>
      </c>
      <c r="D1" s="72"/>
      <c r="E1" s="72"/>
    </row>
    <row r="2" spans="1:17" ht="42" customHeight="1" x14ac:dyDescent="0.15"/>
    <row r="3" spans="1:17" ht="11.25" customHeight="1" x14ac:dyDescent="0.15">
      <c r="A3" s="73">
        <v>2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6" t="s">
        <v>21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15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6" t="s">
        <v>16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4" t="s">
        <v>17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6" t="s">
        <v>18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6" t="s">
        <v>19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6" t="s">
        <v>20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6" t="s">
        <v>21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26" ht="19.5" customHeight="1" x14ac:dyDescent="0.15">
      <c r="A17" s="32">
        <v>9</v>
      </c>
      <c r="B17" s="66" t="s">
        <v>15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26" ht="19.5" customHeight="1" x14ac:dyDescent="0.15">
      <c r="A18" s="32">
        <v>10</v>
      </c>
      <c r="B18" s="66" t="s">
        <v>16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26" ht="19.5" customHeight="1" x14ac:dyDescent="0.15">
      <c r="A19" s="32">
        <v>11</v>
      </c>
      <c r="B19" s="64" t="s">
        <v>17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26" ht="19.5" customHeight="1" x14ac:dyDescent="0.15">
      <c r="A20" s="32">
        <v>12</v>
      </c>
      <c r="B20" s="64" t="s">
        <v>18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26" ht="19.5" customHeight="1" x14ac:dyDescent="0.15">
      <c r="A21" s="32">
        <v>13</v>
      </c>
      <c r="B21" s="66" t="s">
        <v>19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  <c r="Z21" s="70"/>
    </row>
    <row r="22" spans="1:26" ht="19.5" customHeight="1" x14ac:dyDescent="0.15">
      <c r="A22" s="32">
        <v>14</v>
      </c>
      <c r="B22" s="66" t="s">
        <v>20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26" ht="19.5" customHeight="1" x14ac:dyDescent="0.15">
      <c r="A23" s="32">
        <v>15</v>
      </c>
      <c r="B23" s="66" t="s">
        <v>21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26" ht="19.5" customHeight="1" x14ac:dyDescent="0.15">
      <c r="A24" s="32">
        <v>16</v>
      </c>
      <c r="B24" s="66" t="s">
        <v>15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26" ht="19.5" customHeight="1" x14ac:dyDescent="0.15">
      <c r="A25" s="32">
        <v>17</v>
      </c>
      <c r="B25" s="66" t="s">
        <v>16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26" ht="19.5" customHeight="1" x14ac:dyDescent="0.15">
      <c r="A26" s="32">
        <v>18</v>
      </c>
      <c r="B26" s="64" t="s">
        <v>17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26" ht="19.5" customHeight="1" x14ac:dyDescent="0.15">
      <c r="A27" s="32">
        <v>19</v>
      </c>
      <c r="B27" s="66" t="s">
        <v>18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26" ht="19.5" customHeight="1" x14ac:dyDescent="0.15">
      <c r="A28" s="32">
        <v>20</v>
      </c>
      <c r="B28" s="66" t="s">
        <v>19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26" ht="19.5" customHeight="1" x14ac:dyDescent="0.15">
      <c r="A29" s="32">
        <v>21</v>
      </c>
      <c r="B29" s="66" t="s">
        <v>20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26" ht="19.5" customHeight="1" x14ac:dyDescent="0.15">
      <c r="A30" s="32">
        <v>22</v>
      </c>
      <c r="B30" s="66" t="s">
        <v>21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26" ht="19.5" customHeight="1" x14ac:dyDescent="0.15">
      <c r="A31" s="32">
        <v>23</v>
      </c>
      <c r="B31" s="64" t="s">
        <v>15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26" ht="19.5" customHeight="1" x14ac:dyDescent="0.15">
      <c r="A32" s="32">
        <v>24</v>
      </c>
      <c r="B32" s="66" t="s">
        <v>16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4" t="s">
        <v>17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18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19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6" t="s">
        <v>20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6" t="s">
        <v>31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63"/>
      <c r="B38" s="66"/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36"/>
      <c r="B39" s="66"/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r9us38HeW6gAihk+7oKt6v0Dww1R51Phw3ZuHrgPDzpqkznGz6OUtkMUyDFmbMuvOyjU3LkrxAaiyJEMEJhjHw==" saltValue="3nh4JzX9j8cQTxTPRGux0A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7" priority="32">
      <formula>(C9+E9+G9+I9)&lt;=0</formula>
    </cfRule>
  </conditionalFormatting>
  <conditionalFormatting sqref="M9:M39">
    <cfRule type="expression" dxfId="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5E02-7276-4605-9111-AF6E84DAD1A0}">
  <dimension ref="A1:Z42"/>
  <sheetViews>
    <sheetView showGridLines="0" zoomScale="120" zoomScaleNormal="120" workbookViewId="0">
      <selection activeCell="J13" sqref="J13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6</v>
      </c>
      <c r="B1" s="71"/>
      <c r="C1" s="72">
        <v>2024</v>
      </c>
      <c r="D1" s="72"/>
      <c r="E1" s="72"/>
    </row>
    <row r="2" spans="1:17" ht="42" customHeight="1" x14ac:dyDescent="0.15"/>
    <row r="3" spans="1:17" ht="11.25" customHeight="1" x14ac:dyDescent="0.15">
      <c r="A3" s="73">
        <v>3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6" t="s">
        <v>15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16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4" t="s">
        <v>17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6" t="s">
        <v>18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6" t="s">
        <v>19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6" t="s">
        <v>20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6" t="s">
        <v>21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6" t="s">
        <v>15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26" ht="19.5" customHeight="1" x14ac:dyDescent="0.15">
      <c r="A17" s="32">
        <v>9</v>
      </c>
      <c r="B17" s="66" t="s">
        <v>16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26" ht="19.5" customHeight="1" x14ac:dyDescent="0.15">
      <c r="A18" s="32">
        <v>10</v>
      </c>
      <c r="B18" s="64" t="s">
        <v>17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26" ht="19.5" customHeight="1" x14ac:dyDescent="0.15">
      <c r="A19" s="32">
        <v>11</v>
      </c>
      <c r="B19" s="66" t="s">
        <v>18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26" ht="19.5" customHeight="1" x14ac:dyDescent="0.15">
      <c r="A20" s="32">
        <v>12</v>
      </c>
      <c r="B20" s="66" t="s">
        <v>19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26" ht="19.5" customHeight="1" x14ac:dyDescent="0.15">
      <c r="A21" s="32">
        <v>13</v>
      </c>
      <c r="B21" s="66" t="s">
        <v>20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  <c r="Z21" s="70"/>
    </row>
    <row r="22" spans="1:26" ht="19.5" customHeight="1" x14ac:dyDescent="0.15">
      <c r="A22" s="32">
        <v>14</v>
      </c>
      <c r="B22" s="66" t="s">
        <v>21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26" ht="19.5" customHeight="1" x14ac:dyDescent="0.15">
      <c r="A23" s="32">
        <v>15</v>
      </c>
      <c r="B23" s="66" t="s">
        <v>15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26" ht="19.5" customHeight="1" x14ac:dyDescent="0.15">
      <c r="A24" s="32">
        <v>16</v>
      </c>
      <c r="B24" s="66" t="s">
        <v>16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26" ht="19.5" customHeight="1" x14ac:dyDescent="0.15">
      <c r="A25" s="32">
        <v>17</v>
      </c>
      <c r="B25" s="64" t="s">
        <v>17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26" ht="19.5" customHeight="1" x14ac:dyDescent="0.15">
      <c r="A26" s="32">
        <v>18</v>
      </c>
      <c r="B26" s="66" t="s">
        <v>18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26" ht="19.5" customHeight="1" x14ac:dyDescent="0.15">
      <c r="A27" s="32">
        <v>19</v>
      </c>
      <c r="B27" s="66" t="s">
        <v>19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26" ht="19.5" customHeight="1" x14ac:dyDescent="0.15">
      <c r="A28" s="32">
        <v>20</v>
      </c>
      <c r="B28" s="64" t="s">
        <v>20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26" ht="19.5" customHeight="1" x14ac:dyDescent="0.15">
      <c r="A29" s="32">
        <v>21</v>
      </c>
      <c r="B29" s="66" t="s">
        <v>21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26" ht="19.5" customHeight="1" x14ac:dyDescent="0.15">
      <c r="A30" s="32">
        <v>22</v>
      </c>
      <c r="B30" s="66" t="s">
        <v>15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26" ht="19.5" customHeight="1" x14ac:dyDescent="0.15">
      <c r="A31" s="32">
        <v>23</v>
      </c>
      <c r="B31" s="66" t="s">
        <v>16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26" ht="19.5" customHeight="1" x14ac:dyDescent="0.15">
      <c r="A32" s="32">
        <v>24</v>
      </c>
      <c r="B32" s="64" t="s">
        <v>17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18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19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20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6" t="s">
        <v>21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6" t="s">
        <v>15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6" t="s">
        <v>16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67">
        <v>31</v>
      </c>
      <c r="B39" s="64" t="s">
        <v>17</v>
      </c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vtoH9SEoinHBayyWbTT4pMYG2tho3vTF2fFylLC5GMLub6GuwO5CX3xkhpJo4xVmwZU9isVcZ4lpPyaiZZr4Ig==" saltValue="3mIWSoFI4QjkqstU0Txhw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5" priority="32">
      <formula>(C9+E9+G9+I9)&lt;=0</formula>
    </cfRule>
  </conditionalFormatting>
  <conditionalFormatting sqref="M9:M39">
    <cfRule type="expression" dxfId="4" priority="1">
      <formula>(C9+E9+G9+I9)&lt;=0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2A7F-1E2E-42C2-B12B-32156F55A845}">
  <dimension ref="A1:Z42"/>
  <sheetViews>
    <sheetView showGridLines="0" zoomScale="120" zoomScaleNormal="120" workbookViewId="0">
      <selection activeCell="T20" sqref="T20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6</v>
      </c>
      <c r="B1" s="71"/>
      <c r="C1" s="72">
        <v>2024</v>
      </c>
      <c r="D1" s="72"/>
      <c r="E1" s="72"/>
    </row>
    <row r="2" spans="1:17" ht="42" customHeight="1" x14ac:dyDescent="0.15"/>
    <row r="3" spans="1:17" ht="11.25" customHeight="1" x14ac:dyDescent="0.15">
      <c r="A3" s="73">
        <v>4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6" t="s">
        <v>18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19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6" t="s">
        <v>20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6" t="s">
        <v>21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6" t="s">
        <v>15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6" t="s">
        <v>16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4" t="s">
        <v>17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6" t="s">
        <v>18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26" ht="19.5" customHeight="1" x14ac:dyDescent="0.15">
      <c r="A17" s="32">
        <v>9</v>
      </c>
      <c r="B17" s="66" t="s">
        <v>19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26" ht="19.5" customHeight="1" x14ac:dyDescent="0.15">
      <c r="A18" s="32">
        <v>10</v>
      </c>
      <c r="B18" s="66" t="s">
        <v>20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26" ht="19.5" customHeight="1" x14ac:dyDescent="0.15">
      <c r="A19" s="32">
        <v>11</v>
      </c>
      <c r="B19" s="66" t="s">
        <v>21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26" ht="19.5" customHeight="1" x14ac:dyDescent="0.15">
      <c r="A20" s="32">
        <v>12</v>
      </c>
      <c r="B20" s="66" t="s">
        <v>15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26" ht="19.5" customHeight="1" x14ac:dyDescent="0.15">
      <c r="A21" s="32">
        <v>13</v>
      </c>
      <c r="B21" s="66" t="s">
        <v>16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  <c r="Z21" s="70"/>
    </row>
    <row r="22" spans="1:26" ht="19.5" customHeight="1" x14ac:dyDescent="0.15">
      <c r="A22" s="32">
        <v>14</v>
      </c>
      <c r="B22" s="64" t="s">
        <v>17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26" ht="19.5" customHeight="1" x14ac:dyDescent="0.15">
      <c r="A23" s="32">
        <v>15</v>
      </c>
      <c r="B23" s="66" t="s">
        <v>18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26" ht="19.5" customHeight="1" x14ac:dyDescent="0.15">
      <c r="A24" s="32">
        <v>16</v>
      </c>
      <c r="B24" s="66" t="s">
        <v>19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26" ht="19.5" customHeight="1" x14ac:dyDescent="0.15">
      <c r="A25" s="32">
        <v>17</v>
      </c>
      <c r="B25" s="66" t="s">
        <v>20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26" ht="19.5" customHeight="1" x14ac:dyDescent="0.15">
      <c r="A26" s="32">
        <v>18</v>
      </c>
      <c r="B26" s="66" t="s">
        <v>21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26" ht="19.5" customHeight="1" x14ac:dyDescent="0.15">
      <c r="A27" s="32">
        <v>19</v>
      </c>
      <c r="B27" s="66" t="s">
        <v>15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26" ht="19.5" customHeight="1" x14ac:dyDescent="0.15">
      <c r="A28" s="32">
        <v>20</v>
      </c>
      <c r="B28" s="66" t="s">
        <v>16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26" ht="19.5" customHeight="1" x14ac:dyDescent="0.15">
      <c r="A29" s="32">
        <v>21</v>
      </c>
      <c r="B29" s="64" t="s">
        <v>17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26" ht="19.5" customHeight="1" x14ac:dyDescent="0.15">
      <c r="A30" s="32">
        <v>22</v>
      </c>
      <c r="B30" s="66" t="s">
        <v>18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26" ht="19.5" customHeight="1" x14ac:dyDescent="0.15">
      <c r="A31" s="32">
        <v>23</v>
      </c>
      <c r="B31" s="66" t="s">
        <v>19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26" ht="19.5" customHeight="1" x14ac:dyDescent="0.15">
      <c r="A32" s="32">
        <v>24</v>
      </c>
      <c r="B32" s="66" t="s">
        <v>20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21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15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16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4" t="s">
        <v>17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4" t="s">
        <v>18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6" t="s">
        <v>19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36"/>
      <c r="B39" s="66"/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cKBfiiP9NEbStlm0GtPwBowAZffUW27FOPI6t7zTkm2LFcn+jmn/B4iinFu/7a9zj9yQWUwj9c24bz2EDzhDIw==" saltValue="MTze+Ak2ACSxUWF8Reibb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3" priority="32">
      <formula>(C9+E9+G9+I9)&lt;=0</formula>
    </cfRule>
  </conditionalFormatting>
  <conditionalFormatting sqref="M9:M39">
    <cfRule type="expression" dxfId="2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7B88-681F-4AD6-A7F3-A12A5BF0B25E}">
  <dimension ref="A1:Z42"/>
  <sheetViews>
    <sheetView showGridLines="0" zoomScale="120" zoomScaleNormal="120" workbookViewId="0">
      <selection activeCell="U20" sqref="U20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6</v>
      </c>
      <c r="B1" s="71"/>
      <c r="C1" s="72">
        <v>2024</v>
      </c>
      <c r="D1" s="72"/>
      <c r="E1" s="72"/>
    </row>
    <row r="2" spans="1:17" ht="42" customHeight="1" x14ac:dyDescent="0.15"/>
    <row r="3" spans="1:17" ht="11.25" customHeight="1" x14ac:dyDescent="0.15">
      <c r="A3" s="73">
        <v>5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6" t="s">
        <v>20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21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4" t="s">
        <v>15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4" t="s">
        <v>16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4" t="s">
        <v>17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4" t="s">
        <v>18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6" t="s">
        <v>19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6" t="s">
        <v>20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26" ht="19.5" customHeight="1" x14ac:dyDescent="0.15">
      <c r="A17" s="32">
        <v>9</v>
      </c>
      <c r="B17" s="66" t="s">
        <v>21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26" ht="19.5" customHeight="1" x14ac:dyDescent="0.15">
      <c r="A18" s="32">
        <v>10</v>
      </c>
      <c r="B18" s="66" t="s">
        <v>15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26" ht="19.5" customHeight="1" x14ac:dyDescent="0.15">
      <c r="A19" s="32">
        <v>11</v>
      </c>
      <c r="B19" s="66" t="s">
        <v>16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26" ht="19.5" customHeight="1" x14ac:dyDescent="0.15">
      <c r="A20" s="32">
        <v>12</v>
      </c>
      <c r="B20" s="64" t="s">
        <v>17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26" ht="19.5" customHeight="1" x14ac:dyDescent="0.15">
      <c r="A21" s="32">
        <v>13</v>
      </c>
      <c r="B21" s="66" t="s">
        <v>18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  <c r="Z21" s="70"/>
    </row>
    <row r="22" spans="1:26" ht="19.5" customHeight="1" x14ac:dyDescent="0.15">
      <c r="A22" s="32">
        <v>14</v>
      </c>
      <c r="B22" s="66" t="s">
        <v>19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26" ht="19.5" customHeight="1" x14ac:dyDescent="0.15">
      <c r="A23" s="32">
        <v>15</v>
      </c>
      <c r="B23" s="66" t="s">
        <v>20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26" ht="19.5" customHeight="1" x14ac:dyDescent="0.15">
      <c r="A24" s="32">
        <v>16</v>
      </c>
      <c r="B24" s="66" t="s">
        <v>21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26" ht="19.5" customHeight="1" x14ac:dyDescent="0.15">
      <c r="A25" s="32">
        <v>17</v>
      </c>
      <c r="B25" s="66" t="s">
        <v>15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26" ht="19.5" customHeight="1" x14ac:dyDescent="0.15">
      <c r="A26" s="32">
        <v>18</v>
      </c>
      <c r="B26" s="66" t="s">
        <v>16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26" ht="19.5" customHeight="1" x14ac:dyDescent="0.15">
      <c r="A27" s="32">
        <v>19</v>
      </c>
      <c r="B27" s="64" t="s">
        <v>17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26" ht="19.5" customHeight="1" x14ac:dyDescent="0.15">
      <c r="A28" s="32">
        <v>20</v>
      </c>
      <c r="B28" s="66" t="s">
        <v>18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26" ht="19.5" customHeight="1" x14ac:dyDescent="0.15">
      <c r="A29" s="32">
        <v>21</v>
      </c>
      <c r="B29" s="66" t="s">
        <v>19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26" ht="19.5" customHeight="1" x14ac:dyDescent="0.15">
      <c r="A30" s="32">
        <v>22</v>
      </c>
      <c r="B30" s="66" t="s">
        <v>20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26" ht="19.5" customHeight="1" x14ac:dyDescent="0.15">
      <c r="A31" s="32">
        <v>23</v>
      </c>
      <c r="B31" s="66" t="s">
        <v>21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26" ht="19.5" customHeight="1" x14ac:dyDescent="0.15">
      <c r="A32" s="32">
        <v>24</v>
      </c>
      <c r="B32" s="66" t="s">
        <v>15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16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4" t="s">
        <v>17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18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6" t="s">
        <v>19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6" t="s">
        <v>20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6" t="s">
        <v>21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67">
        <v>31</v>
      </c>
      <c r="B39" s="66" t="s">
        <v>15</v>
      </c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mrjz8XdlmQHuGzN8UIC0yfgHTP7/+nATjTTGkCnhS+MjqEZXz3OUzCENkrmWMeBEbGvh77KjA9IDKS9VGBYVJA==" saltValue="uWSOmulXFYeYwXaW27ZORQ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" priority="32">
      <formula>(C9+E9+G9+I9)&lt;=0</formula>
    </cfRule>
  </conditionalFormatting>
  <conditionalFormatting sqref="M9:M39">
    <cfRule type="expression" dxfId="0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A2B3-C396-46F6-842A-EBBD7C392537}">
  <dimension ref="B1:G5"/>
  <sheetViews>
    <sheetView showGridLines="0" workbookViewId="0">
      <selection activeCell="K16" sqref="K16"/>
    </sheetView>
  </sheetViews>
  <sheetFormatPr defaultRowHeight="13.5" x14ac:dyDescent="0.15"/>
  <cols>
    <col min="2" max="2" width="2.75" customWidth="1"/>
    <col min="3" max="3" width="8" customWidth="1"/>
    <col min="4" max="4" width="2.25" customWidth="1"/>
    <col min="5" max="5" width="8" customWidth="1"/>
    <col min="6" max="6" width="2.5" customWidth="1"/>
    <col min="7" max="7" width="8.375" customWidth="1"/>
  </cols>
  <sheetData>
    <row r="1" spans="2:7" ht="12" customHeight="1" thickBot="1" x14ac:dyDescent="0.2"/>
    <row r="2" spans="2:7" ht="12" customHeight="1" x14ac:dyDescent="0.15">
      <c r="B2" s="109" t="s">
        <v>4</v>
      </c>
      <c r="C2" s="1"/>
      <c r="D2" s="111" t="s">
        <v>2</v>
      </c>
      <c r="E2" s="1"/>
      <c r="F2" s="111" t="s">
        <v>3</v>
      </c>
      <c r="G2" s="2"/>
    </row>
    <row r="3" spans="2:7" ht="34.5" customHeight="1" thickBot="1" x14ac:dyDescent="0.2">
      <c r="B3" s="110"/>
      <c r="C3" s="3"/>
      <c r="D3" s="112"/>
      <c r="E3" s="3"/>
      <c r="F3" s="112"/>
      <c r="G3" s="4"/>
    </row>
    <row r="5" spans="2:7" ht="17.25" x14ac:dyDescent="0.15">
      <c r="B5" s="113"/>
      <c r="C5" s="113"/>
      <c r="D5" s="113"/>
      <c r="E5" s="113"/>
      <c r="F5" s="113"/>
      <c r="G5" s="113"/>
    </row>
  </sheetData>
  <sheetProtection algorithmName="SHA-512" hashValue="r913Pk5L1h7SxJOdmP0uM7HKteyIoUxOYqYoMV8CqYxKEGTt3Ugon6HWQyjWQLsqJV+6i65gBez74tTgpyREHQ==" saltValue="y3XjdQqyAaza1FnAT+2Zxg==" spinCount="100000" sheet="1" objects="1" scenarios="1"/>
  <mergeCells count="4">
    <mergeCell ref="B2:B3"/>
    <mergeCell ref="D2:D3"/>
    <mergeCell ref="F2:F3"/>
    <mergeCell ref="B5:G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B1D9-182F-499F-92F3-52401E0CE19B}">
  <dimension ref="A1:Q42"/>
  <sheetViews>
    <sheetView showGridLines="0" zoomScale="120" zoomScaleNormal="120" workbookViewId="0">
      <selection activeCell="V17" sqref="V17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5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6" t="s">
        <v>18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19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4" t="s">
        <v>20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4" t="s">
        <v>21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4" t="s">
        <v>15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6" t="s">
        <v>16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4" t="s">
        <v>17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6" t="s">
        <v>18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66" t="s">
        <v>19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66" t="s">
        <v>20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66" t="s">
        <v>21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66" t="s">
        <v>15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66" t="s">
        <v>16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64" t="s">
        <v>17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66" t="s">
        <v>18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66" t="s">
        <v>19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66" t="s">
        <v>20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66" t="s">
        <v>21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66" t="s">
        <v>15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66" t="s">
        <v>16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64" t="s">
        <v>17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66" t="s">
        <v>18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6" t="s">
        <v>19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66" t="s">
        <v>20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21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15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16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4" t="s">
        <v>17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6" t="s">
        <v>18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6" t="s">
        <v>19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67">
        <v>31</v>
      </c>
      <c r="B39" s="66" t="s">
        <v>20</v>
      </c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pHK2iNY/HB5fTlSV9CJ6jJykRMSFmoEXzebfbxPBL81T4RvZKQX/nboffPEmXCs+UD+SjMIWlApmumsaxo4XzQ==" saltValue="gx9tDoo3Dg2+IP4uXLxdbQ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25" priority="32">
      <formula>(C9+E9+G9+I9)&lt;=0</formula>
    </cfRule>
  </conditionalFormatting>
  <conditionalFormatting sqref="M9:M39">
    <cfRule type="expression" dxfId="2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1E5E-F0F0-4BC1-A852-B1CDF260A7D1}">
  <dimension ref="A1:Q42"/>
  <sheetViews>
    <sheetView showGridLines="0" zoomScale="120" zoomScaleNormal="120" workbookViewId="0">
      <selection activeCell="H14" sqref="H14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6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27" t="s">
        <v>21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27" t="s">
        <v>15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27" t="s">
        <v>16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4" t="s">
        <v>17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27" t="s">
        <v>18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27" t="s">
        <v>19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27" t="s">
        <v>20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27" t="s">
        <v>21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27" t="s">
        <v>15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27" t="s">
        <v>16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64" t="s">
        <v>17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27" t="s">
        <v>18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27" t="s">
        <v>19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27" t="s">
        <v>20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27" t="s">
        <v>21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27" t="s">
        <v>15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27" t="s">
        <v>16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64" t="s">
        <v>17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27" t="s">
        <v>18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27" t="s">
        <v>19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27" t="s">
        <v>20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27" t="s">
        <v>21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27" t="s">
        <v>15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27" t="s">
        <v>16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4" t="s">
        <v>17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27" t="s">
        <v>18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27" t="s">
        <v>19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27" t="s">
        <v>20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27" t="s">
        <v>21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27" t="s">
        <v>15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36"/>
      <c r="B39" s="37"/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wM2KAsSKSQ6jd3VUDHxq+eGXZW/YnZ8zOBcPL4dvnu/+JeaX4D3hNXDySm5aPyZSlv2aV37NL6pv01XXOmrNPw==" saltValue="YSJLNQWiQaY4dPl3FBNYPA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23" priority="32">
      <formula>(C9+E9+G9+I9)&lt;=0</formula>
    </cfRule>
  </conditionalFormatting>
  <conditionalFormatting sqref="M9:M39">
    <cfRule type="expression" dxfId="22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2DC9-34E3-4DCC-9D46-71FE9D279AA2}">
  <dimension ref="A1:Q42"/>
  <sheetViews>
    <sheetView showGridLines="0" zoomScale="120" zoomScaleNormal="120" workbookViewId="0">
      <selection activeCell="D15" sqref="D15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7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6" t="s">
        <v>16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4" t="s">
        <v>17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6" t="s">
        <v>18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6" t="s">
        <v>19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6" t="s">
        <v>20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6" t="s">
        <v>21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6" t="s">
        <v>15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6" t="s">
        <v>16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64" t="s">
        <v>17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66" t="s">
        <v>18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66" t="s">
        <v>19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66" t="s">
        <v>20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66" t="s">
        <v>21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66" t="s">
        <v>15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66" t="s">
        <v>16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64" t="s">
        <v>17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64" t="s">
        <v>18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66" t="s">
        <v>19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66" t="s">
        <v>20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66" t="s">
        <v>21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66" t="s">
        <v>15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66" t="s">
        <v>16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4" t="s">
        <v>17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66" t="s">
        <v>18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19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20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21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6" t="s">
        <v>15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6" t="s">
        <v>16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4" t="s">
        <v>17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67">
        <v>31</v>
      </c>
      <c r="B39" s="66" t="s">
        <v>18</v>
      </c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xkihp4bFQ+GkPUxakuQqcdkVgLXgI2gDczolUatq8S6xC4a9F9aPDldDWftaLgEoP7Gc8ux1VuUSKN2f8gzcwQ==" saltValue="phCjE+1MPxhtWt0+Nn+pjg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21" priority="32">
      <formula>(C9+E9+G9+I9)&lt;=0</formula>
    </cfRule>
  </conditionalFormatting>
  <conditionalFormatting sqref="M9:M39">
    <cfRule type="expression" dxfId="2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F100-3B5A-4E58-9F13-230B1B0DEF63}">
  <dimension ref="A1:Q42"/>
  <sheetViews>
    <sheetView showGridLines="0" zoomScale="120" zoomScaleNormal="120" workbookViewId="0">
      <selection activeCell="J14" sqref="J14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8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6" t="s">
        <v>19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20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6" t="s">
        <v>21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6" t="s">
        <v>15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6" t="s">
        <v>16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4" t="s">
        <v>17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6" t="s">
        <v>18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6" t="s">
        <v>19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66" t="s">
        <v>20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66" t="s">
        <v>21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64" t="s">
        <v>15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66" t="s">
        <v>16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64" t="s">
        <v>17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66" t="s">
        <v>18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66" t="s">
        <v>19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66" t="s">
        <v>20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66" t="s">
        <v>21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66" t="s">
        <v>15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66" t="s">
        <v>16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64" t="s">
        <v>17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66" t="s">
        <v>18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66" t="s">
        <v>19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6" t="s">
        <v>20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66" t="s">
        <v>21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15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16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4" t="s">
        <v>17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6" t="s">
        <v>18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6" t="s">
        <v>19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6" t="s">
        <v>20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67">
        <v>31</v>
      </c>
      <c r="B39" s="66" t="s">
        <v>21</v>
      </c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3qStitHqeIrw3+oEDxPL7hTaDYFrvPywWrfi5eHgKY1NOpkV3+V3ycfn2ZizekfVUYGPnqdIGTEXb1BPyXlDbQ==" saltValue="PKnlDRFjxrqJQJwqX/Tx7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9" priority="32">
      <formula>(C9+E9+G9+I9)&lt;=0</formula>
    </cfRule>
  </conditionalFormatting>
  <conditionalFormatting sqref="M9:M39">
    <cfRule type="expression" dxfId="1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11DD-6F3D-4B05-8BAC-77719D79C3D0}">
  <dimension ref="A1:Q42"/>
  <sheetViews>
    <sheetView showGridLines="0" zoomScale="120" zoomScaleNormal="120" workbookViewId="0">
      <selection activeCell="I12" sqref="I12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9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27" t="s">
        <v>15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27" t="s">
        <v>16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4" t="s">
        <v>17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27" t="s">
        <v>18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27" t="s">
        <v>19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27" t="s">
        <v>20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27" t="s">
        <v>21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27" t="s">
        <v>15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27" t="s">
        <v>16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64" t="s">
        <v>17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27" t="s">
        <v>18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27" t="s">
        <v>19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27" t="s">
        <v>20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27" t="s">
        <v>21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27" t="s">
        <v>15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27" t="s">
        <v>16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64" t="s">
        <v>17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64" t="s">
        <v>18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27" t="s">
        <v>19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27" t="s">
        <v>20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27" t="s">
        <v>21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27" t="s">
        <v>15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4" t="s">
        <v>16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64" t="s">
        <v>17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27" t="s">
        <v>18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27" t="s">
        <v>19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27" t="s">
        <v>20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27" t="s">
        <v>21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27" t="s">
        <v>15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27" t="s">
        <v>16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36"/>
      <c r="B39" s="37"/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XTMF9lOgCTu3vB3alpNUq4gctjTe8wH4BTnR0RWfJBfm/yXnL4XvrW9KnDC+4bKyy+4XIgIihIZ5qvHTjqIGcg==" saltValue="Z90d1mqY3xvBQDSaOMH7vQ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7" priority="32">
      <formula>(C9+E9+G9+I9)&lt;=0</formula>
    </cfRule>
  </conditionalFormatting>
  <conditionalFormatting sqref="M9:M39">
    <cfRule type="expression" dxfId="16" priority="1">
      <formula>(C9+E9+G9+I9)&lt;=0</formula>
    </cfRule>
  </conditionalFormatting>
  <pageMargins left="0.59055118110236227" right="0" top="0.59055118110236227" bottom="0.59055118110236227" header="0" footer="0"/>
  <pageSetup paperSize="9" scale="103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6CD8-9761-4307-97F7-43D1DCC6A513}">
  <dimension ref="A1:Q42"/>
  <sheetViews>
    <sheetView showGridLines="0" zoomScale="120" zoomScaleNormal="120" workbookViewId="0">
      <selection activeCell="I15" sqref="I15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10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4" t="s">
        <v>17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18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6" t="s">
        <v>19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6" t="s">
        <v>20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6" t="s">
        <v>21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6" t="s">
        <v>15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6" t="s">
        <v>16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4" t="s">
        <v>17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64" t="s">
        <v>18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66" t="s">
        <v>19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66" t="s">
        <v>20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66" t="s">
        <v>21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66" t="s">
        <v>15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66" t="s">
        <v>16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64" t="s">
        <v>17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66" t="s">
        <v>18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66" t="s">
        <v>19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66" t="s">
        <v>20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66" t="s">
        <v>21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66" t="s">
        <v>15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66" t="s">
        <v>16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64" t="s">
        <v>17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6" t="s">
        <v>18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66" t="s">
        <v>19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20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21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15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6" t="s">
        <v>16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4" t="s">
        <v>17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6" t="s">
        <v>18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67">
        <v>31</v>
      </c>
      <c r="B39" s="66" t="s">
        <v>19</v>
      </c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/UFdPJNSpoXKnsEVLWkVaWuQC7crGmokGL5DnbQoiv6LqZbT/t3RiZPeAXtwLu4U2Ynlzgm4axbPEDCoP6GGFg==" saltValue="OVtxDT8cS/5Jh2ZTAcLr8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5" priority="32">
      <formula>(C9+E9+G9+I9)&lt;=0</formula>
    </cfRule>
  </conditionalFormatting>
  <conditionalFormatting sqref="M9:M39">
    <cfRule type="expression" dxfId="1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showGridLines="0" zoomScale="120" zoomScaleNormal="120" workbookViewId="0">
      <selection activeCell="T15" sqref="T15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11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10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27" t="s">
        <v>20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27" t="s">
        <v>21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27" t="s">
        <v>15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27" t="s">
        <v>16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4" t="s">
        <v>17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27" t="s">
        <v>18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27" t="s">
        <v>19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27" t="s">
        <v>20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27" t="s">
        <v>21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27" t="s">
        <v>15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27" t="s">
        <v>16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64" t="s">
        <v>17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27" t="s">
        <v>18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27" t="s">
        <v>19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27" t="s">
        <v>20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27" t="s">
        <v>21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27" t="s">
        <v>15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27" t="s">
        <v>16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64" t="s">
        <v>17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27" t="s">
        <v>18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27" t="s">
        <v>19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27" t="s">
        <v>20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4" t="s">
        <v>21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27" t="s">
        <v>15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27" t="s">
        <v>16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4" t="s">
        <v>17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27" t="s">
        <v>18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27" t="s">
        <v>19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27" t="s">
        <v>20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27" t="s">
        <v>21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36"/>
      <c r="B39" s="37"/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28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I0VggSgHFxOBf7DKxTPVdTDmCFh7u8wm6swcScPP6LW4jOPTbpa6SdsGoQshrkggELqjMXSXdg6MD3fXjbNILw==" saltValue="jpaG5LAijTRlriNuVkk8WA==" spinCount="100000" sheet="1" objects="1" scenarios="1"/>
  <mergeCells count="48">
    <mergeCell ref="C7:D8"/>
    <mergeCell ref="E7:F8"/>
    <mergeCell ref="G7:H8"/>
    <mergeCell ref="I7:J8"/>
    <mergeCell ref="O37:Q37"/>
    <mergeCell ref="O27:Q27"/>
    <mergeCell ref="O28:Q28"/>
    <mergeCell ref="O29:Q29"/>
    <mergeCell ref="O30:Q30"/>
    <mergeCell ref="O31:Q31"/>
    <mergeCell ref="O22:Q22"/>
    <mergeCell ref="O23:Q23"/>
    <mergeCell ref="O24:Q24"/>
    <mergeCell ref="O25:Q25"/>
    <mergeCell ref="O26:Q26"/>
    <mergeCell ref="O17:Q17"/>
    <mergeCell ref="O38:Q38"/>
    <mergeCell ref="O39:Q39"/>
    <mergeCell ref="O32:Q32"/>
    <mergeCell ref="O33:Q33"/>
    <mergeCell ref="O34:Q34"/>
    <mergeCell ref="O35:Q35"/>
    <mergeCell ref="O36:Q36"/>
    <mergeCell ref="O18:Q18"/>
    <mergeCell ref="O19:Q19"/>
    <mergeCell ref="O20:Q20"/>
    <mergeCell ref="O21:Q21"/>
    <mergeCell ref="O12:Q12"/>
    <mergeCell ref="O13:Q13"/>
    <mergeCell ref="O14:Q14"/>
    <mergeCell ref="O15:Q15"/>
    <mergeCell ref="O16:Q16"/>
    <mergeCell ref="O40:O42"/>
    <mergeCell ref="P42:Q42"/>
    <mergeCell ref="A1:B1"/>
    <mergeCell ref="C1:E1"/>
    <mergeCell ref="A3:A4"/>
    <mergeCell ref="B3:C4"/>
    <mergeCell ref="C6:F6"/>
    <mergeCell ref="G6:J6"/>
    <mergeCell ref="A7:B8"/>
    <mergeCell ref="A42:B42"/>
    <mergeCell ref="O6:Q6"/>
    <mergeCell ref="E4:N5"/>
    <mergeCell ref="O9:Q9"/>
    <mergeCell ref="O10:Q10"/>
    <mergeCell ref="O11:Q11"/>
    <mergeCell ref="K6:N6"/>
  </mergeCells>
  <phoneticPr fontId="1"/>
  <conditionalFormatting sqref="K9:K39">
    <cfRule type="expression" dxfId="13" priority="32">
      <formula>(C9+E9+G9+I9)&lt;=0</formula>
    </cfRule>
  </conditionalFormatting>
  <conditionalFormatting sqref="M9:M39">
    <cfRule type="expression" dxfId="12" priority="1">
      <formula>(C9+E9+G9+I9)&lt;=0</formula>
    </cfRule>
  </conditionalFormatting>
  <printOptions horizontalCentered="1"/>
  <pageMargins left="0.59055118110236227" right="0" top="0.59055118110236227" bottom="0" header="0" footer="0"/>
  <pageSetup paperSize="9" scale="103" orientation="portrait" verticalDpi="0" r:id="rId1"/>
  <headerFooter>
    <oddFooter>&amp;R&amp;8&amp;A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D33E-469D-4A32-8EDC-FE3375CB4C98}">
  <dimension ref="A1:Q42"/>
  <sheetViews>
    <sheetView showGridLines="0" zoomScale="120" zoomScaleNormal="120" workbookViewId="0">
      <selection activeCell="G12" sqref="G12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71">
        <v>5</v>
      </c>
      <c r="B1" s="71"/>
      <c r="C1" s="72">
        <v>2023</v>
      </c>
      <c r="D1" s="72"/>
      <c r="E1" s="72"/>
    </row>
    <row r="2" spans="1:17" ht="42" customHeight="1" x14ac:dyDescent="0.15"/>
    <row r="3" spans="1:17" ht="11.25" customHeight="1" x14ac:dyDescent="0.15">
      <c r="A3" s="73">
        <v>12</v>
      </c>
      <c r="B3" s="75" t="s">
        <v>27</v>
      </c>
      <c r="C3" s="75"/>
    </row>
    <row r="4" spans="1:17" ht="11.25" customHeight="1" x14ac:dyDescent="0.15">
      <c r="A4" s="74"/>
      <c r="B4" s="76"/>
      <c r="C4" s="76"/>
      <c r="E4" s="77" t="s">
        <v>24</v>
      </c>
      <c r="F4" s="77"/>
      <c r="G4" s="77"/>
      <c r="H4" s="77"/>
      <c r="I4" s="77"/>
      <c r="J4" s="77"/>
      <c r="K4" s="77"/>
      <c r="L4" s="77"/>
      <c r="M4" s="77"/>
      <c r="N4" s="77"/>
    </row>
    <row r="5" spans="1:17" ht="11.25" customHeight="1" thickBot="1" x14ac:dyDescent="0.2"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7" ht="19.5" customHeight="1" x14ac:dyDescent="0.15">
      <c r="A6" s="12" t="s">
        <v>5</v>
      </c>
      <c r="B6" s="13" t="s">
        <v>6</v>
      </c>
      <c r="C6" s="79" t="s">
        <v>8</v>
      </c>
      <c r="D6" s="79"/>
      <c r="E6" s="79"/>
      <c r="F6" s="79"/>
      <c r="G6" s="79" t="s">
        <v>7</v>
      </c>
      <c r="H6" s="79"/>
      <c r="I6" s="79"/>
      <c r="J6" s="79"/>
      <c r="K6" s="79" t="s">
        <v>25</v>
      </c>
      <c r="L6" s="79"/>
      <c r="M6" s="79"/>
      <c r="N6" s="79"/>
      <c r="O6" s="79" t="s">
        <v>23</v>
      </c>
      <c r="P6" s="79"/>
      <c r="Q6" s="80"/>
    </row>
    <row r="7" spans="1:17" ht="12" customHeight="1" x14ac:dyDescent="0.15">
      <c r="A7" s="81" t="s">
        <v>9</v>
      </c>
      <c r="B7" s="82"/>
      <c r="C7" s="85"/>
      <c r="D7" s="86"/>
      <c r="E7" s="89"/>
      <c r="F7" s="90"/>
      <c r="G7" s="85"/>
      <c r="H7" s="86"/>
      <c r="I7" s="89"/>
      <c r="J7" s="90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83"/>
      <c r="B8" s="84"/>
      <c r="C8" s="87"/>
      <c r="D8" s="88"/>
      <c r="E8" s="91"/>
      <c r="F8" s="92"/>
      <c r="G8" s="87"/>
      <c r="H8" s="88"/>
      <c r="I8" s="91"/>
      <c r="J8" s="92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26">
        <v>1</v>
      </c>
      <c r="B9" s="66" t="s">
        <v>32</v>
      </c>
      <c r="C9" s="7"/>
      <c r="D9" s="29"/>
      <c r="E9" s="8"/>
      <c r="F9" s="31"/>
      <c r="G9" s="7"/>
      <c r="H9" s="29"/>
      <c r="I9" s="8"/>
      <c r="J9" s="31"/>
      <c r="K9" s="28">
        <f>IFERROR(INT(((K8+C9)*1000+M8+E9-G9*1000-I9)/1000),"")</f>
        <v>0</v>
      </c>
      <c r="L9" s="29"/>
      <c r="M9" s="30">
        <f>IFERROR(MOD((K8+C9)*1000+M8+E9-G9*1000-I9,1000),"")</f>
        <v>0</v>
      </c>
      <c r="N9" s="31"/>
      <c r="O9" s="96"/>
      <c r="P9" s="97"/>
      <c r="Q9" s="98"/>
    </row>
    <row r="10" spans="1:17" ht="19.5" customHeight="1" x14ac:dyDescent="0.15">
      <c r="A10" s="32">
        <v>2</v>
      </c>
      <c r="B10" s="66" t="s">
        <v>16</v>
      </c>
      <c r="C10" s="9"/>
      <c r="D10" s="33"/>
      <c r="E10" s="10"/>
      <c r="F10" s="35"/>
      <c r="G10" s="9"/>
      <c r="H10" s="33"/>
      <c r="I10" s="10"/>
      <c r="J10" s="35"/>
      <c r="K10" s="65">
        <f t="shared" ref="K10:K39" si="0">IFERROR(INT(((K9+C10)*1000+M9+E10-G10*1000-I10)/1000),"")</f>
        <v>0</v>
      </c>
      <c r="L10" s="33"/>
      <c r="M10" s="34">
        <f t="shared" ref="M10:M39" si="1">IFERROR(MOD((K9+C10)*1000+M9+E10-G10*1000-I10,1000),"")</f>
        <v>0</v>
      </c>
      <c r="N10" s="35"/>
      <c r="O10" s="93"/>
      <c r="P10" s="94"/>
      <c r="Q10" s="95"/>
    </row>
    <row r="11" spans="1:17" ht="19.5" customHeight="1" x14ac:dyDescent="0.15">
      <c r="A11" s="32">
        <v>3</v>
      </c>
      <c r="B11" s="64" t="s">
        <v>17</v>
      </c>
      <c r="C11" s="9"/>
      <c r="D11" s="33"/>
      <c r="E11" s="10"/>
      <c r="F11" s="35"/>
      <c r="G11" s="9"/>
      <c r="H11" s="33"/>
      <c r="I11" s="10"/>
      <c r="J11" s="35"/>
      <c r="K11" s="65">
        <f t="shared" si="0"/>
        <v>0</v>
      </c>
      <c r="L11" s="33"/>
      <c r="M11" s="34">
        <f t="shared" si="1"/>
        <v>0</v>
      </c>
      <c r="N11" s="35"/>
      <c r="O11" s="93"/>
      <c r="P11" s="94"/>
      <c r="Q11" s="95"/>
    </row>
    <row r="12" spans="1:17" ht="19.5" customHeight="1" x14ac:dyDescent="0.15">
      <c r="A12" s="32">
        <v>4</v>
      </c>
      <c r="B12" s="66" t="s">
        <v>18</v>
      </c>
      <c r="C12" s="9"/>
      <c r="D12" s="33"/>
      <c r="E12" s="10"/>
      <c r="F12" s="35"/>
      <c r="G12" s="9"/>
      <c r="H12" s="33"/>
      <c r="I12" s="10"/>
      <c r="J12" s="35"/>
      <c r="K12" s="65">
        <f t="shared" si="0"/>
        <v>0</v>
      </c>
      <c r="L12" s="33"/>
      <c r="M12" s="34">
        <f t="shared" si="1"/>
        <v>0</v>
      </c>
      <c r="N12" s="35"/>
      <c r="O12" s="93"/>
      <c r="P12" s="94"/>
      <c r="Q12" s="95"/>
    </row>
    <row r="13" spans="1:17" ht="19.5" customHeight="1" x14ac:dyDescent="0.15">
      <c r="A13" s="32">
        <v>5</v>
      </c>
      <c r="B13" s="66" t="s">
        <v>19</v>
      </c>
      <c r="C13" s="9"/>
      <c r="D13" s="33"/>
      <c r="E13" s="10"/>
      <c r="F13" s="35"/>
      <c r="G13" s="9"/>
      <c r="H13" s="33"/>
      <c r="I13" s="10"/>
      <c r="J13" s="35"/>
      <c r="K13" s="65">
        <f t="shared" si="0"/>
        <v>0</v>
      </c>
      <c r="L13" s="33"/>
      <c r="M13" s="34">
        <f t="shared" si="1"/>
        <v>0</v>
      </c>
      <c r="N13" s="35"/>
      <c r="O13" s="93"/>
      <c r="P13" s="94"/>
      <c r="Q13" s="95"/>
    </row>
    <row r="14" spans="1:17" ht="19.5" customHeight="1" x14ac:dyDescent="0.15">
      <c r="A14" s="32">
        <v>6</v>
      </c>
      <c r="B14" s="66" t="s">
        <v>20</v>
      </c>
      <c r="C14" s="9"/>
      <c r="D14" s="33"/>
      <c r="E14" s="10"/>
      <c r="F14" s="35"/>
      <c r="G14" s="9"/>
      <c r="H14" s="33"/>
      <c r="I14" s="10"/>
      <c r="J14" s="35"/>
      <c r="K14" s="65">
        <f t="shared" si="0"/>
        <v>0</v>
      </c>
      <c r="L14" s="33"/>
      <c r="M14" s="34">
        <f t="shared" si="1"/>
        <v>0</v>
      </c>
      <c r="N14" s="35"/>
      <c r="O14" s="93"/>
      <c r="P14" s="94"/>
      <c r="Q14" s="95"/>
    </row>
    <row r="15" spans="1:17" ht="19.5" customHeight="1" x14ac:dyDescent="0.15">
      <c r="A15" s="32">
        <v>7</v>
      </c>
      <c r="B15" s="66" t="s">
        <v>21</v>
      </c>
      <c r="C15" s="9"/>
      <c r="D15" s="33"/>
      <c r="E15" s="10"/>
      <c r="F15" s="35"/>
      <c r="G15" s="9"/>
      <c r="H15" s="33"/>
      <c r="I15" s="10"/>
      <c r="J15" s="35"/>
      <c r="K15" s="65">
        <f t="shared" si="0"/>
        <v>0</v>
      </c>
      <c r="L15" s="33"/>
      <c r="M15" s="34">
        <f t="shared" si="1"/>
        <v>0</v>
      </c>
      <c r="N15" s="35"/>
      <c r="O15" s="93"/>
      <c r="P15" s="94"/>
      <c r="Q15" s="95"/>
    </row>
    <row r="16" spans="1:17" ht="19.5" customHeight="1" x14ac:dyDescent="0.15">
      <c r="A16" s="32">
        <v>8</v>
      </c>
      <c r="B16" s="66" t="s">
        <v>15</v>
      </c>
      <c r="C16" s="9"/>
      <c r="D16" s="33"/>
      <c r="E16" s="10"/>
      <c r="F16" s="35"/>
      <c r="G16" s="9"/>
      <c r="H16" s="33"/>
      <c r="I16" s="10"/>
      <c r="J16" s="35"/>
      <c r="K16" s="65">
        <f t="shared" si="0"/>
        <v>0</v>
      </c>
      <c r="L16" s="33"/>
      <c r="M16" s="34">
        <f t="shared" si="1"/>
        <v>0</v>
      </c>
      <c r="N16" s="35"/>
      <c r="O16" s="93"/>
      <c r="P16" s="94"/>
      <c r="Q16" s="95"/>
    </row>
    <row r="17" spans="1:17" ht="19.5" customHeight="1" x14ac:dyDescent="0.15">
      <c r="A17" s="32">
        <v>9</v>
      </c>
      <c r="B17" s="66" t="s">
        <v>16</v>
      </c>
      <c r="C17" s="9"/>
      <c r="D17" s="33"/>
      <c r="E17" s="10"/>
      <c r="F17" s="35"/>
      <c r="G17" s="9"/>
      <c r="H17" s="33"/>
      <c r="I17" s="10"/>
      <c r="J17" s="35"/>
      <c r="K17" s="65">
        <f t="shared" si="0"/>
        <v>0</v>
      </c>
      <c r="L17" s="33"/>
      <c r="M17" s="34">
        <f t="shared" si="1"/>
        <v>0</v>
      </c>
      <c r="N17" s="35"/>
      <c r="O17" s="93"/>
      <c r="P17" s="94"/>
      <c r="Q17" s="95"/>
    </row>
    <row r="18" spans="1:17" ht="19.5" customHeight="1" x14ac:dyDescent="0.15">
      <c r="A18" s="32">
        <v>10</v>
      </c>
      <c r="B18" s="64" t="s">
        <v>17</v>
      </c>
      <c r="C18" s="9"/>
      <c r="D18" s="33"/>
      <c r="E18" s="10"/>
      <c r="F18" s="35"/>
      <c r="G18" s="9"/>
      <c r="H18" s="33"/>
      <c r="I18" s="10"/>
      <c r="J18" s="35"/>
      <c r="K18" s="65">
        <f t="shared" si="0"/>
        <v>0</v>
      </c>
      <c r="L18" s="33"/>
      <c r="M18" s="34">
        <f t="shared" si="1"/>
        <v>0</v>
      </c>
      <c r="N18" s="35"/>
      <c r="O18" s="93"/>
      <c r="P18" s="94"/>
      <c r="Q18" s="95"/>
    </row>
    <row r="19" spans="1:17" ht="19.5" customHeight="1" x14ac:dyDescent="0.15">
      <c r="A19" s="32">
        <v>11</v>
      </c>
      <c r="B19" s="66" t="s">
        <v>18</v>
      </c>
      <c r="C19" s="9"/>
      <c r="D19" s="33"/>
      <c r="E19" s="10"/>
      <c r="F19" s="35"/>
      <c r="G19" s="9"/>
      <c r="H19" s="33"/>
      <c r="I19" s="10"/>
      <c r="J19" s="35"/>
      <c r="K19" s="65">
        <f t="shared" si="0"/>
        <v>0</v>
      </c>
      <c r="L19" s="33"/>
      <c r="M19" s="34">
        <f t="shared" si="1"/>
        <v>0</v>
      </c>
      <c r="N19" s="35"/>
      <c r="O19" s="93"/>
      <c r="P19" s="94"/>
      <c r="Q19" s="95"/>
    </row>
    <row r="20" spans="1:17" ht="19.5" customHeight="1" x14ac:dyDescent="0.15">
      <c r="A20" s="32">
        <v>12</v>
      </c>
      <c r="B20" s="66" t="s">
        <v>19</v>
      </c>
      <c r="C20" s="9"/>
      <c r="D20" s="33"/>
      <c r="E20" s="10"/>
      <c r="F20" s="35"/>
      <c r="G20" s="9"/>
      <c r="H20" s="33"/>
      <c r="I20" s="10"/>
      <c r="J20" s="35"/>
      <c r="K20" s="65">
        <f t="shared" si="0"/>
        <v>0</v>
      </c>
      <c r="L20" s="33"/>
      <c r="M20" s="34">
        <f t="shared" si="1"/>
        <v>0</v>
      </c>
      <c r="N20" s="35"/>
      <c r="O20" s="93"/>
      <c r="P20" s="94"/>
      <c r="Q20" s="95"/>
    </row>
    <row r="21" spans="1:17" ht="19.5" customHeight="1" x14ac:dyDescent="0.15">
      <c r="A21" s="32">
        <v>13</v>
      </c>
      <c r="B21" s="66" t="s">
        <v>20</v>
      </c>
      <c r="C21" s="9"/>
      <c r="D21" s="33"/>
      <c r="E21" s="10"/>
      <c r="F21" s="35"/>
      <c r="G21" s="9"/>
      <c r="H21" s="33"/>
      <c r="I21" s="10"/>
      <c r="J21" s="35"/>
      <c r="K21" s="65">
        <f t="shared" si="0"/>
        <v>0</v>
      </c>
      <c r="L21" s="33"/>
      <c r="M21" s="34">
        <f t="shared" si="1"/>
        <v>0</v>
      </c>
      <c r="N21" s="35"/>
      <c r="O21" s="93"/>
      <c r="P21" s="94"/>
      <c r="Q21" s="95"/>
    </row>
    <row r="22" spans="1:17" ht="19.5" customHeight="1" x14ac:dyDescent="0.15">
      <c r="A22" s="32">
        <v>14</v>
      </c>
      <c r="B22" s="66" t="s">
        <v>21</v>
      </c>
      <c r="C22" s="9"/>
      <c r="D22" s="33"/>
      <c r="E22" s="10"/>
      <c r="F22" s="35"/>
      <c r="G22" s="9"/>
      <c r="H22" s="33"/>
      <c r="I22" s="10"/>
      <c r="J22" s="35"/>
      <c r="K22" s="65">
        <f t="shared" si="0"/>
        <v>0</v>
      </c>
      <c r="L22" s="33"/>
      <c r="M22" s="34">
        <f t="shared" si="1"/>
        <v>0</v>
      </c>
      <c r="N22" s="35"/>
      <c r="O22" s="93"/>
      <c r="P22" s="94"/>
      <c r="Q22" s="95"/>
    </row>
    <row r="23" spans="1:17" ht="19.5" customHeight="1" x14ac:dyDescent="0.15">
      <c r="A23" s="32">
        <v>15</v>
      </c>
      <c r="B23" s="66" t="s">
        <v>15</v>
      </c>
      <c r="C23" s="9"/>
      <c r="D23" s="33"/>
      <c r="E23" s="10"/>
      <c r="F23" s="35"/>
      <c r="G23" s="9"/>
      <c r="H23" s="33"/>
      <c r="I23" s="10"/>
      <c r="J23" s="35"/>
      <c r="K23" s="65">
        <f t="shared" si="0"/>
        <v>0</v>
      </c>
      <c r="L23" s="33"/>
      <c r="M23" s="34">
        <f t="shared" si="1"/>
        <v>0</v>
      </c>
      <c r="N23" s="35"/>
      <c r="O23" s="93"/>
      <c r="P23" s="94"/>
      <c r="Q23" s="95"/>
    </row>
    <row r="24" spans="1:17" ht="19.5" customHeight="1" x14ac:dyDescent="0.15">
      <c r="A24" s="32">
        <v>16</v>
      </c>
      <c r="B24" s="66" t="s">
        <v>16</v>
      </c>
      <c r="C24" s="9"/>
      <c r="D24" s="33"/>
      <c r="E24" s="10"/>
      <c r="F24" s="35"/>
      <c r="G24" s="9"/>
      <c r="H24" s="33"/>
      <c r="I24" s="10"/>
      <c r="J24" s="35"/>
      <c r="K24" s="65">
        <f t="shared" si="0"/>
        <v>0</v>
      </c>
      <c r="L24" s="33"/>
      <c r="M24" s="34">
        <f t="shared" si="1"/>
        <v>0</v>
      </c>
      <c r="N24" s="35"/>
      <c r="O24" s="93"/>
      <c r="P24" s="94"/>
      <c r="Q24" s="95"/>
    </row>
    <row r="25" spans="1:17" ht="19.5" customHeight="1" x14ac:dyDescent="0.15">
      <c r="A25" s="32">
        <v>17</v>
      </c>
      <c r="B25" s="64" t="s">
        <v>17</v>
      </c>
      <c r="C25" s="9"/>
      <c r="D25" s="33"/>
      <c r="E25" s="10"/>
      <c r="F25" s="35"/>
      <c r="G25" s="9"/>
      <c r="H25" s="33"/>
      <c r="I25" s="10"/>
      <c r="J25" s="35"/>
      <c r="K25" s="65">
        <f t="shared" si="0"/>
        <v>0</v>
      </c>
      <c r="L25" s="33"/>
      <c r="M25" s="34">
        <f t="shared" si="1"/>
        <v>0</v>
      </c>
      <c r="N25" s="35"/>
      <c r="O25" s="93"/>
      <c r="P25" s="94"/>
      <c r="Q25" s="95"/>
    </row>
    <row r="26" spans="1:17" ht="19.5" customHeight="1" x14ac:dyDescent="0.15">
      <c r="A26" s="32">
        <v>18</v>
      </c>
      <c r="B26" s="66" t="s">
        <v>18</v>
      </c>
      <c r="C26" s="9"/>
      <c r="D26" s="33"/>
      <c r="E26" s="10"/>
      <c r="F26" s="35"/>
      <c r="G26" s="9"/>
      <c r="H26" s="33"/>
      <c r="I26" s="10"/>
      <c r="J26" s="35"/>
      <c r="K26" s="65">
        <f t="shared" si="0"/>
        <v>0</v>
      </c>
      <c r="L26" s="33"/>
      <c r="M26" s="34">
        <f t="shared" si="1"/>
        <v>0</v>
      </c>
      <c r="N26" s="35"/>
      <c r="O26" s="93"/>
      <c r="P26" s="94"/>
      <c r="Q26" s="95"/>
    </row>
    <row r="27" spans="1:17" ht="19.5" customHeight="1" x14ac:dyDescent="0.15">
      <c r="A27" s="32">
        <v>19</v>
      </c>
      <c r="B27" s="66" t="s">
        <v>19</v>
      </c>
      <c r="C27" s="9"/>
      <c r="D27" s="33"/>
      <c r="E27" s="10"/>
      <c r="F27" s="35"/>
      <c r="G27" s="9"/>
      <c r="H27" s="33"/>
      <c r="I27" s="10"/>
      <c r="J27" s="35"/>
      <c r="K27" s="65">
        <f t="shared" si="0"/>
        <v>0</v>
      </c>
      <c r="L27" s="33"/>
      <c r="M27" s="34">
        <f t="shared" si="1"/>
        <v>0</v>
      </c>
      <c r="N27" s="35"/>
      <c r="O27" s="93"/>
      <c r="P27" s="94"/>
      <c r="Q27" s="95"/>
    </row>
    <row r="28" spans="1:17" ht="19.5" customHeight="1" x14ac:dyDescent="0.15">
      <c r="A28" s="32">
        <v>20</v>
      </c>
      <c r="B28" s="66" t="s">
        <v>20</v>
      </c>
      <c r="C28" s="9"/>
      <c r="D28" s="33"/>
      <c r="E28" s="10"/>
      <c r="F28" s="35"/>
      <c r="G28" s="9"/>
      <c r="H28" s="33"/>
      <c r="I28" s="10"/>
      <c r="J28" s="35"/>
      <c r="K28" s="65">
        <f t="shared" si="0"/>
        <v>0</v>
      </c>
      <c r="L28" s="33"/>
      <c r="M28" s="34">
        <f t="shared" si="1"/>
        <v>0</v>
      </c>
      <c r="N28" s="35"/>
      <c r="O28" s="93"/>
      <c r="P28" s="94"/>
      <c r="Q28" s="95"/>
    </row>
    <row r="29" spans="1:17" ht="19.5" customHeight="1" x14ac:dyDescent="0.15">
      <c r="A29" s="32">
        <v>21</v>
      </c>
      <c r="B29" s="66" t="s">
        <v>21</v>
      </c>
      <c r="C29" s="9"/>
      <c r="D29" s="33"/>
      <c r="E29" s="10"/>
      <c r="F29" s="35"/>
      <c r="G29" s="9"/>
      <c r="H29" s="33"/>
      <c r="I29" s="10"/>
      <c r="J29" s="35"/>
      <c r="K29" s="65">
        <f t="shared" si="0"/>
        <v>0</v>
      </c>
      <c r="L29" s="33"/>
      <c r="M29" s="34">
        <f t="shared" si="1"/>
        <v>0</v>
      </c>
      <c r="N29" s="35"/>
      <c r="O29" s="93"/>
      <c r="P29" s="94"/>
      <c r="Q29" s="95"/>
    </row>
    <row r="30" spans="1:17" ht="19.5" customHeight="1" x14ac:dyDescent="0.15">
      <c r="A30" s="32">
        <v>22</v>
      </c>
      <c r="B30" s="66" t="s">
        <v>15</v>
      </c>
      <c r="C30" s="9"/>
      <c r="D30" s="33"/>
      <c r="E30" s="10"/>
      <c r="F30" s="35"/>
      <c r="G30" s="9"/>
      <c r="H30" s="33"/>
      <c r="I30" s="10"/>
      <c r="J30" s="35"/>
      <c r="K30" s="65">
        <f t="shared" si="0"/>
        <v>0</v>
      </c>
      <c r="L30" s="33"/>
      <c r="M30" s="34">
        <f t="shared" si="1"/>
        <v>0</v>
      </c>
      <c r="N30" s="35"/>
      <c r="O30" s="93"/>
      <c r="P30" s="94"/>
      <c r="Q30" s="95"/>
    </row>
    <row r="31" spans="1:17" ht="19.5" customHeight="1" x14ac:dyDescent="0.15">
      <c r="A31" s="32">
        <v>23</v>
      </c>
      <c r="B31" s="66" t="s">
        <v>16</v>
      </c>
      <c r="C31" s="9"/>
      <c r="D31" s="33"/>
      <c r="E31" s="10"/>
      <c r="F31" s="35"/>
      <c r="G31" s="9"/>
      <c r="H31" s="33"/>
      <c r="I31" s="10"/>
      <c r="J31" s="35"/>
      <c r="K31" s="65">
        <f t="shared" si="0"/>
        <v>0</v>
      </c>
      <c r="L31" s="33"/>
      <c r="M31" s="34">
        <f t="shared" si="1"/>
        <v>0</v>
      </c>
      <c r="N31" s="35"/>
      <c r="O31" s="93"/>
      <c r="P31" s="94"/>
      <c r="Q31" s="95"/>
    </row>
    <row r="32" spans="1:17" ht="19.5" customHeight="1" x14ac:dyDescent="0.15">
      <c r="A32" s="32">
        <v>24</v>
      </c>
      <c r="B32" s="64" t="s">
        <v>17</v>
      </c>
      <c r="C32" s="9"/>
      <c r="D32" s="33"/>
      <c r="E32" s="10"/>
      <c r="F32" s="35"/>
      <c r="G32" s="9"/>
      <c r="H32" s="33"/>
      <c r="I32" s="10"/>
      <c r="J32" s="35"/>
      <c r="K32" s="65">
        <f t="shared" si="0"/>
        <v>0</v>
      </c>
      <c r="L32" s="33"/>
      <c r="M32" s="34">
        <f t="shared" si="1"/>
        <v>0</v>
      </c>
      <c r="N32" s="35"/>
      <c r="O32" s="93"/>
      <c r="P32" s="94"/>
      <c r="Q32" s="95"/>
    </row>
    <row r="33" spans="1:17" ht="19.5" customHeight="1" x14ac:dyDescent="0.15">
      <c r="A33" s="32">
        <v>25</v>
      </c>
      <c r="B33" s="66" t="s">
        <v>18</v>
      </c>
      <c r="C33" s="9"/>
      <c r="D33" s="33"/>
      <c r="E33" s="10"/>
      <c r="F33" s="35"/>
      <c r="G33" s="9"/>
      <c r="H33" s="33"/>
      <c r="I33" s="10"/>
      <c r="J33" s="35"/>
      <c r="K33" s="65">
        <f t="shared" si="0"/>
        <v>0</v>
      </c>
      <c r="L33" s="33"/>
      <c r="M33" s="34">
        <f t="shared" si="1"/>
        <v>0</v>
      </c>
      <c r="N33" s="35"/>
      <c r="O33" s="93"/>
      <c r="P33" s="94"/>
      <c r="Q33" s="95"/>
    </row>
    <row r="34" spans="1:17" ht="19.5" customHeight="1" x14ac:dyDescent="0.15">
      <c r="A34" s="32">
        <v>26</v>
      </c>
      <c r="B34" s="66" t="s">
        <v>19</v>
      </c>
      <c r="C34" s="9"/>
      <c r="D34" s="33"/>
      <c r="E34" s="10"/>
      <c r="F34" s="35"/>
      <c r="G34" s="9"/>
      <c r="H34" s="33"/>
      <c r="I34" s="10"/>
      <c r="J34" s="35"/>
      <c r="K34" s="65">
        <f t="shared" si="0"/>
        <v>0</v>
      </c>
      <c r="L34" s="33"/>
      <c r="M34" s="34">
        <f t="shared" si="1"/>
        <v>0</v>
      </c>
      <c r="N34" s="35"/>
      <c r="O34" s="93"/>
      <c r="P34" s="94"/>
      <c r="Q34" s="95"/>
    </row>
    <row r="35" spans="1:17" ht="19.5" customHeight="1" x14ac:dyDescent="0.15">
      <c r="A35" s="32">
        <v>27</v>
      </c>
      <c r="B35" s="66" t="s">
        <v>20</v>
      </c>
      <c r="C35" s="9"/>
      <c r="D35" s="33"/>
      <c r="E35" s="10"/>
      <c r="F35" s="35"/>
      <c r="G35" s="9"/>
      <c r="H35" s="33"/>
      <c r="I35" s="10"/>
      <c r="J35" s="35"/>
      <c r="K35" s="65">
        <f t="shared" si="0"/>
        <v>0</v>
      </c>
      <c r="L35" s="33"/>
      <c r="M35" s="34">
        <f t="shared" si="1"/>
        <v>0</v>
      </c>
      <c r="N35" s="35"/>
      <c r="O35" s="93"/>
      <c r="P35" s="94"/>
      <c r="Q35" s="95"/>
    </row>
    <row r="36" spans="1:17" ht="19.5" customHeight="1" x14ac:dyDescent="0.15">
      <c r="A36" s="32">
        <v>28</v>
      </c>
      <c r="B36" s="66" t="s">
        <v>21</v>
      </c>
      <c r="C36" s="9"/>
      <c r="D36" s="33"/>
      <c r="E36" s="10"/>
      <c r="F36" s="35"/>
      <c r="G36" s="9"/>
      <c r="H36" s="33"/>
      <c r="I36" s="10"/>
      <c r="J36" s="35"/>
      <c r="K36" s="65">
        <f t="shared" si="0"/>
        <v>0</v>
      </c>
      <c r="L36" s="33"/>
      <c r="M36" s="34">
        <f t="shared" si="1"/>
        <v>0</v>
      </c>
      <c r="N36" s="35"/>
      <c r="O36" s="93"/>
      <c r="P36" s="94"/>
      <c r="Q36" s="95"/>
    </row>
    <row r="37" spans="1:17" ht="19.5" customHeight="1" x14ac:dyDescent="0.15">
      <c r="A37" s="32">
        <v>29</v>
      </c>
      <c r="B37" s="66" t="s">
        <v>15</v>
      </c>
      <c r="C37" s="9"/>
      <c r="D37" s="33"/>
      <c r="E37" s="10"/>
      <c r="F37" s="35"/>
      <c r="G37" s="9"/>
      <c r="H37" s="33"/>
      <c r="I37" s="10"/>
      <c r="J37" s="35"/>
      <c r="K37" s="65">
        <f t="shared" si="0"/>
        <v>0</v>
      </c>
      <c r="L37" s="33"/>
      <c r="M37" s="34">
        <f t="shared" si="1"/>
        <v>0</v>
      </c>
      <c r="N37" s="35"/>
      <c r="O37" s="93"/>
      <c r="P37" s="94"/>
      <c r="Q37" s="95"/>
    </row>
    <row r="38" spans="1:17" ht="19.5" customHeight="1" x14ac:dyDescent="0.15">
      <c r="A38" s="32">
        <v>30</v>
      </c>
      <c r="B38" s="66" t="s">
        <v>16</v>
      </c>
      <c r="C38" s="9"/>
      <c r="D38" s="33"/>
      <c r="E38" s="10"/>
      <c r="F38" s="35"/>
      <c r="G38" s="9"/>
      <c r="H38" s="33"/>
      <c r="I38" s="10"/>
      <c r="J38" s="35"/>
      <c r="K38" s="65">
        <f t="shared" si="0"/>
        <v>0</v>
      </c>
      <c r="L38" s="33"/>
      <c r="M38" s="34">
        <f t="shared" si="1"/>
        <v>0</v>
      </c>
      <c r="N38" s="35"/>
      <c r="O38" s="93"/>
      <c r="P38" s="94"/>
      <c r="Q38" s="95"/>
    </row>
    <row r="39" spans="1:17" ht="19.5" customHeight="1" x14ac:dyDescent="0.15">
      <c r="A39" s="67">
        <v>31</v>
      </c>
      <c r="B39" s="68" t="s">
        <v>29</v>
      </c>
      <c r="C39" s="38"/>
      <c r="D39" s="39"/>
      <c r="E39" s="40"/>
      <c r="F39" s="41"/>
      <c r="G39" s="38"/>
      <c r="H39" s="39"/>
      <c r="I39" s="40"/>
      <c r="J39" s="41"/>
      <c r="K39" s="65">
        <f t="shared" si="0"/>
        <v>0</v>
      </c>
      <c r="L39" s="33"/>
      <c r="M39" s="34">
        <f t="shared" si="1"/>
        <v>0</v>
      </c>
      <c r="N39" s="41"/>
      <c r="O39" s="99"/>
      <c r="P39" s="100"/>
      <c r="Q39" s="101"/>
    </row>
    <row r="40" spans="1:17" ht="15" customHeight="1" x14ac:dyDescent="0.15">
      <c r="A40" s="42"/>
      <c r="B40" s="43"/>
      <c r="C40" s="14" t="s">
        <v>12</v>
      </c>
      <c r="D40" s="44"/>
      <c r="E40" s="45"/>
      <c r="F40" s="46"/>
      <c r="G40" s="14" t="s">
        <v>13</v>
      </c>
      <c r="H40" s="44"/>
      <c r="I40" s="45"/>
      <c r="J40" s="46"/>
      <c r="K40" s="14" t="s">
        <v>14</v>
      </c>
      <c r="L40" s="44"/>
      <c r="M40" s="45"/>
      <c r="N40" s="46"/>
      <c r="O40" s="102" t="s">
        <v>26</v>
      </c>
      <c r="P40" s="47"/>
      <c r="Q40" s="48"/>
    </row>
    <row r="41" spans="1:17" ht="12" customHeight="1" x14ac:dyDescent="0.15">
      <c r="A41" s="49"/>
      <c r="B41" s="50"/>
      <c r="C41" s="51"/>
      <c r="D41" s="52" t="s">
        <v>1</v>
      </c>
      <c r="E41" s="53"/>
      <c r="F41" s="54" t="s">
        <v>0</v>
      </c>
      <c r="G41" s="55"/>
      <c r="H41" s="56" t="s">
        <v>1</v>
      </c>
      <c r="I41" s="53"/>
      <c r="J41" s="54" t="s">
        <v>0</v>
      </c>
      <c r="K41" s="55"/>
      <c r="L41" s="56" t="s">
        <v>1</v>
      </c>
      <c r="M41" s="53"/>
      <c r="N41" s="54" t="s">
        <v>0</v>
      </c>
      <c r="O41" s="103"/>
      <c r="P41" s="57"/>
      <c r="Q41" s="58" t="s">
        <v>0</v>
      </c>
    </row>
    <row r="42" spans="1:17" ht="24" customHeight="1" thickBot="1" x14ac:dyDescent="0.2">
      <c r="A42" s="105" t="s">
        <v>22</v>
      </c>
      <c r="B42" s="106"/>
      <c r="C42" s="59">
        <f>IF(AND(SUM(C9:C39)&gt;0,SUM(E9:E39)&gt;=1000),INT(SUM(E9:E39)/1000)+SUM(C9:C39),IF(SUM(C9:C39)&gt;0,SUM(C9:C39),0))</f>
        <v>0</v>
      </c>
      <c r="D42" s="60"/>
      <c r="E42" s="61">
        <f>IF(SUM(E9:E39)&gt;=1000,MOD(SUM(E9:E39),1000),IF(SUM(E9:E39)&gt;0,SUM(E9:E39),0))</f>
        <v>0</v>
      </c>
      <c r="F42" s="62"/>
      <c r="G42" s="59">
        <f>IF(AND(SUM(G9:G39)&gt;0,SUM(I9:I39)&gt;=1000),INT(SUM(I9:I39)/1000)+SUM(G9:G39),IF(SUM(G9:G39)&gt;0,SUM(G9:G39),0))</f>
        <v>0</v>
      </c>
      <c r="H42" s="60"/>
      <c r="I42" s="61">
        <f>IF(SUM(I9:I39)&gt;=1000,MOD(SUM(I9:I39),1000),IF(SUM(I9:I39)&gt;0,SUM(I9:I39),0))</f>
        <v>0</v>
      </c>
      <c r="J42" s="62"/>
      <c r="K42" s="59">
        <f>IFERROR(INT(((K8+C42)*1000+M8+E42-G42*1000-I42)/1000),"")</f>
        <v>0</v>
      </c>
      <c r="L42" s="60"/>
      <c r="M42" s="61">
        <f>IFERROR(MOD((K8+C42)*1000+M8+E42-G42*1000-I42,1000),"")</f>
        <v>0</v>
      </c>
      <c r="N42" s="62"/>
      <c r="O42" s="104"/>
      <c r="P42" s="107"/>
      <c r="Q42" s="108"/>
    </row>
  </sheetData>
  <sheetProtection algorithmName="SHA-512" hashValue="R+k26oYHLDqB18XX8YpLvJzNb4+GFvFRTBykKVyfKmsJBc0xmXCNj0+kv7T7GlRZfTFeQUlp+B3Y8rABHaw/ww==" saltValue="JT9kyJnvdV6xeSqCNv7VqA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1" priority="32">
      <formula>(C9+E9+G9+I9)&lt;=0</formula>
    </cfRule>
  </conditionalFormatting>
  <conditionalFormatting sqref="M9:M39">
    <cfRule type="expression" dxfId="1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4月分</vt:lpstr>
      <vt:lpstr>5月分</vt:lpstr>
      <vt:lpstr>6月分</vt:lpstr>
      <vt:lpstr>7月分</vt:lpstr>
      <vt:lpstr>8月分</vt:lpstr>
      <vt:lpstr>9月分</vt:lpstr>
      <vt:lpstr>10月分</vt:lpstr>
      <vt:lpstr>11月分</vt:lpstr>
      <vt:lpstr>12月分</vt:lpstr>
      <vt:lpstr>1月分</vt:lpstr>
      <vt:lpstr>2月分</vt:lpstr>
      <vt:lpstr>3月分</vt:lpstr>
      <vt:lpstr>4月分（翌年度）</vt:lpstr>
      <vt:lpstr>5月分（翌年度）</vt:lpstr>
      <vt:lpstr>ヘッダー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加藤康人</dc:creator>
  <cp:lastModifiedBy>村松 直行</cp:lastModifiedBy>
  <cp:lastPrinted>2023-11-21T04:30:30Z</cp:lastPrinted>
  <dcterms:created xsi:type="dcterms:W3CDTF">2023-09-04T12:40:09Z</dcterms:created>
  <dcterms:modified xsi:type="dcterms:W3CDTF">2024-01-29T05:23:11Z</dcterms:modified>
</cp:coreProperties>
</file>